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codeName="ThisWorkbook" defaultThemeVersion="124226"/>
  <xr:revisionPtr revIDLastSave="0" documentId="13_ncr:1_{80D6F2BA-D51A-4D3A-B193-1E77BFAD59DD}" xr6:coauthVersionLast="47" xr6:coauthVersionMax="47" xr10:uidLastSave="{00000000-0000-0000-0000-000000000000}"/>
  <bookViews>
    <workbookView xWindow="28680" yWindow="-120" windowWidth="29040" windowHeight="15840" tabRatio="594" xr2:uid="{00000000-000D-0000-FFFF-FFFF00000000}"/>
  </bookViews>
  <sheets>
    <sheet name="Exemptions and requests" sheetId="4" r:id="rId1"/>
    <sheet name="Ongoing applications" sheetId="7" state="hidden" r:id="rId2"/>
    <sheet name="Lists" sheetId="8" state="hidden" r:id="rId3"/>
    <sheet name="Log" sheetId="5" state="hidden" r:id="rId4"/>
  </sheets>
  <definedNames>
    <definedName name="_xlnm._FilterDatabase" localSheetId="0" hidden="1">'Exemptions and requests'!$A$3:$F$389</definedName>
    <definedName name="EEE_categories">Lists!$A$1:$A$12</definedName>
    <definedName name="_xlnm.Print_Titles" localSheetId="0">'Exemptions and requests'!$1:$3</definedName>
    <definedName name="substances">Lists!$B$2:$B$13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77" i="4" l="1"/>
  <c r="F368" i="4"/>
  <c r="F376" i="4"/>
  <c r="F25" i="4"/>
  <c r="F250" i="4"/>
  <c r="F24" i="4"/>
  <c r="F21" i="4"/>
  <c r="F162" i="4"/>
  <c r="F160" i="4"/>
  <c r="F156" i="4"/>
  <c r="F157" i="4"/>
  <c r="F158" i="4"/>
  <c r="F159" i="4"/>
  <c r="F72" i="4"/>
  <c r="F73" i="4"/>
  <c r="F70" i="4"/>
  <c r="F71" i="4"/>
  <c r="F17" i="4" l="1"/>
  <c r="F373" i="4"/>
  <c r="F374" i="4"/>
  <c r="F375" i="4"/>
  <c r="F369" i="4" l="1"/>
  <c r="F181" i="4"/>
  <c r="F16" i="4" l="1"/>
  <c r="F372" i="4" l="1"/>
  <c r="F371" i="4"/>
  <c r="F43" i="4" l="1"/>
  <c r="F249" i="4" l="1"/>
  <c r="F248" i="4"/>
  <c r="F180" i="4" l="1"/>
  <c r="F179" i="4"/>
  <c r="F178" i="4" l="1"/>
  <c r="F67" i="4"/>
  <c r="F66" i="4"/>
  <c r="F65" i="4" l="1"/>
  <c r="F87" i="4"/>
  <c r="F88" i="4"/>
  <c r="F89" i="4"/>
  <c r="F52" i="4"/>
  <c r="F242" i="4"/>
  <c r="F203" i="4" l="1"/>
  <c r="F204" i="4"/>
  <c r="F197" i="4"/>
  <c r="F154" i="4" l="1"/>
  <c r="F177" i="4"/>
  <c r="F174" i="4" l="1"/>
  <c r="F175" i="4"/>
  <c r="F176" i="4"/>
  <c r="F219" i="4"/>
  <c r="F218" i="4"/>
  <c r="F217" i="4"/>
  <c r="F216" i="4"/>
  <c r="F256" i="4" l="1"/>
  <c r="F150" i="4"/>
  <c r="F26" i="4"/>
  <c r="F27" i="4"/>
  <c r="F29" i="4"/>
  <c r="F69" i="4"/>
  <c r="F74" i="4"/>
  <c r="F75" i="4"/>
  <c r="F77" i="4"/>
  <c r="F78" i="4"/>
  <c r="F155" i="4"/>
  <c r="F161" i="4"/>
  <c r="F163" i="4"/>
  <c r="F164" i="4"/>
  <c r="F166" i="4"/>
  <c r="F167" i="4"/>
  <c r="F171" i="4"/>
  <c r="F182" i="4"/>
  <c r="F187" i="4"/>
  <c r="F192" i="4"/>
  <c r="F198" i="4"/>
  <c r="F205" i="4"/>
  <c r="F210" i="4"/>
  <c r="F215" i="4"/>
  <c r="F220" i="4"/>
  <c r="F225" i="4"/>
  <c r="F230" i="4"/>
  <c r="F231" i="4"/>
  <c r="F236" i="4"/>
  <c r="F237" i="4"/>
  <c r="F243" i="4"/>
  <c r="F251" i="4"/>
  <c r="F30" i="4"/>
  <c r="F31" i="4"/>
  <c r="F32" i="4"/>
  <c r="F33" i="4"/>
  <c r="F38" i="4"/>
  <c r="F44" i="4"/>
  <c r="F45" i="4"/>
  <c r="F46" i="4"/>
  <c r="F47" i="4"/>
  <c r="F53" i="4"/>
  <c r="F54" i="4"/>
  <c r="F59" i="4"/>
  <c r="F60" i="4"/>
  <c r="F68" i="4"/>
  <c r="F81" i="4"/>
  <c r="F82" i="4"/>
  <c r="F90" i="4"/>
  <c r="F91" i="4"/>
  <c r="F96" i="4"/>
  <c r="F101" i="4"/>
  <c r="F102" i="4"/>
  <c r="F103" i="4"/>
  <c r="F109" i="4"/>
  <c r="F114" i="4"/>
  <c r="F119" i="4"/>
  <c r="F124" i="4"/>
  <c r="F129" i="4"/>
  <c r="F134" i="4"/>
  <c r="F135" i="4"/>
  <c r="F140" i="4"/>
  <c r="F145" i="4"/>
  <c r="F172" i="4"/>
  <c r="F173" i="4"/>
  <c r="F28" i="4"/>
  <c r="F76" i="4"/>
  <c r="F79" i="4"/>
  <c r="F108" i="4"/>
  <c r="F165" i="4"/>
  <c r="F168" i="4"/>
  <c r="F183" i="4"/>
  <c r="F188" i="4"/>
  <c r="F193" i="4"/>
  <c r="F199" i="4"/>
  <c r="F206" i="4"/>
  <c r="F211" i="4"/>
  <c r="F221" i="4"/>
  <c r="F226" i="4"/>
  <c r="F232" i="4"/>
  <c r="F238" i="4"/>
  <c r="F244" i="4"/>
  <c r="F252" i="4"/>
  <c r="F34" i="4"/>
  <c r="F39" i="4"/>
  <c r="F48" i="4"/>
  <c r="F55" i="4"/>
  <c r="F61" i="4"/>
  <c r="F83" i="4"/>
  <c r="F92" i="4"/>
  <c r="F97" i="4"/>
  <c r="F104" i="4"/>
  <c r="F110" i="4"/>
  <c r="F115" i="4"/>
  <c r="F120" i="4"/>
  <c r="F125" i="4"/>
  <c r="F130" i="4"/>
  <c r="F136" i="4"/>
  <c r="F141" i="4"/>
  <c r="F146" i="4"/>
  <c r="F151" i="4"/>
  <c r="F257" i="4"/>
  <c r="F302" i="4"/>
  <c r="F334" i="4"/>
  <c r="F363" i="4"/>
  <c r="F378" i="4"/>
  <c r="F381" i="4"/>
  <c r="F384" i="4"/>
  <c r="F387" i="4"/>
  <c r="F290" i="4"/>
  <c r="F293" i="4"/>
  <c r="F296" i="4"/>
  <c r="F299" i="4"/>
  <c r="F390" i="4"/>
  <c r="F260" i="4"/>
  <c r="F263" i="4"/>
  <c r="F266" i="4"/>
  <c r="F269" i="4"/>
  <c r="F272" i="4"/>
  <c r="F275" i="4"/>
  <c r="F278" i="4"/>
  <c r="F281" i="4"/>
  <c r="F284" i="4"/>
  <c r="F287" i="4"/>
  <c r="F305" i="4"/>
  <c r="F308" i="4"/>
  <c r="F311" i="4"/>
  <c r="F314" i="4"/>
  <c r="F316" i="4"/>
  <c r="F319" i="4"/>
  <c r="F322" i="4"/>
  <c r="F325" i="4"/>
  <c r="F328" i="4"/>
  <c r="F331" i="4"/>
  <c r="F337" i="4"/>
  <c r="F340" i="4"/>
  <c r="F342" i="4"/>
  <c r="F345" i="4"/>
  <c r="F348" i="4"/>
  <c r="F349" i="4"/>
  <c r="F350" i="4"/>
  <c r="F354" i="4"/>
  <c r="F357" i="4"/>
  <c r="F360" i="4"/>
  <c r="F80" i="4"/>
  <c r="F169" i="4"/>
  <c r="F184" i="4"/>
  <c r="F189" i="4"/>
  <c r="F194" i="4"/>
  <c r="F200" i="4"/>
  <c r="F207" i="4"/>
  <c r="F212" i="4"/>
  <c r="F222" i="4"/>
  <c r="F227" i="4"/>
  <c r="F233" i="4"/>
  <c r="F239" i="4"/>
  <c r="F245" i="4"/>
  <c r="F253" i="4"/>
  <c r="F35" i="4"/>
  <c r="F40" i="4"/>
  <c r="F49" i="4"/>
  <c r="F56" i="4"/>
  <c r="F62" i="4"/>
  <c r="F84" i="4"/>
  <c r="F93" i="4"/>
  <c r="F98" i="4"/>
  <c r="F105" i="4"/>
  <c r="F111" i="4"/>
  <c r="F116" i="4"/>
  <c r="F121" i="4"/>
  <c r="F126" i="4"/>
  <c r="F131" i="4"/>
  <c r="F137" i="4"/>
  <c r="F142" i="4"/>
  <c r="F147" i="4"/>
  <c r="F152" i="4"/>
  <c r="F258" i="4"/>
  <c r="F303" i="4"/>
  <c r="F335" i="4"/>
  <c r="F364" i="4"/>
  <c r="F379" i="4"/>
  <c r="F382" i="4"/>
  <c r="F385" i="4"/>
  <c r="F388" i="4"/>
  <c r="F291" i="4"/>
  <c r="F294" i="4"/>
  <c r="F297" i="4"/>
  <c r="F300" i="4"/>
  <c r="F391" i="4"/>
  <c r="F261" i="4"/>
  <c r="F264" i="4"/>
  <c r="F267" i="4"/>
  <c r="F270" i="4"/>
  <c r="F273" i="4"/>
  <c r="F276" i="4"/>
  <c r="F279" i="4"/>
  <c r="F282" i="4"/>
  <c r="F285" i="4"/>
  <c r="F288" i="4"/>
  <c r="F306" i="4"/>
  <c r="F309" i="4"/>
  <c r="F312" i="4"/>
  <c r="F315" i="4"/>
  <c r="F317" i="4"/>
  <c r="F320" i="4"/>
  <c r="F323" i="4"/>
  <c r="F326" i="4"/>
  <c r="F329" i="4"/>
  <c r="F332" i="4"/>
  <c r="F338" i="4"/>
  <c r="F341" i="4"/>
  <c r="F343" i="4"/>
  <c r="F346" i="4"/>
  <c r="F351" i="4"/>
  <c r="F355" i="4"/>
  <c r="F358" i="4"/>
  <c r="F361" i="4"/>
  <c r="F367" i="4"/>
  <c r="F170" i="4"/>
  <c r="F185" i="4"/>
  <c r="F190" i="4"/>
  <c r="F195" i="4"/>
  <c r="F201" i="4"/>
  <c r="F208" i="4"/>
  <c r="F213" i="4"/>
  <c r="F223" i="4"/>
  <c r="F228" i="4"/>
  <c r="F234" i="4"/>
  <c r="F240" i="4"/>
  <c r="F246" i="4"/>
  <c r="F254" i="4"/>
  <c r="F36" i="4"/>
  <c r="F41" i="4"/>
  <c r="F50" i="4"/>
  <c r="F57" i="4"/>
  <c r="F63" i="4"/>
  <c r="F85" i="4"/>
  <c r="F94" i="4"/>
  <c r="F99" i="4"/>
  <c r="F106" i="4"/>
  <c r="F112" i="4"/>
  <c r="F117" i="4"/>
  <c r="F122" i="4"/>
  <c r="F127" i="4"/>
  <c r="F132" i="4"/>
  <c r="F138" i="4"/>
  <c r="F143" i="4"/>
  <c r="F148" i="4"/>
  <c r="F153" i="4"/>
  <c r="F259" i="4"/>
  <c r="F304" i="4"/>
  <c r="F336" i="4"/>
  <c r="F365" i="4"/>
  <c r="F380" i="4"/>
  <c r="F383" i="4"/>
  <c r="F386" i="4"/>
  <c r="F389" i="4"/>
  <c r="F292" i="4"/>
  <c r="F295" i="4"/>
  <c r="F298" i="4"/>
  <c r="F301" i="4"/>
  <c r="F392" i="4"/>
  <c r="F262" i="4"/>
  <c r="F265" i="4"/>
  <c r="F268" i="4"/>
  <c r="F271" i="4"/>
  <c r="F274" i="4"/>
  <c r="F277" i="4"/>
  <c r="F280" i="4"/>
  <c r="F283" i="4"/>
  <c r="F286" i="4"/>
  <c r="F289" i="4"/>
  <c r="F307" i="4"/>
  <c r="F310" i="4"/>
  <c r="F313" i="4"/>
  <c r="F318" i="4"/>
  <c r="F321" i="4"/>
  <c r="F324" i="4"/>
  <c r="F327" i="4"/>
  <c r="F330" i="4"/>
  <c r="F333" i="4"/>
  <c r="F339" i="4"/>
  <c r="F344" i="4"/>
  <c r="F347" i="4"/>
  <c r="F352" i="4"/>
  <c r="F353" i="4"/>
  <c r="F356" i="4"/>
  <c r="F359" i="4"/>
  <c r="F362" i="4"/>
  <c r="F366" i="4"/>
  <c r="F370" i="4"/>
  <c r="F186" i="4"/>
  <c r="F191" i="4"/>
  <c r="F196" i="4"/>
  <c r="F202" i="4"/>
  <c r="F209" i="4"/>
  <c r="F214" i="4"/>
  <c r="F224" i="4"/>
  <c r="F229" i="4"/>
  <c r="F235" i="4"/>
  <c r="F241" i="4"/>
  <c r="F247" i="4"/>
  <c r="F255" i="4"/>
  <c r="F37" i="4"/>
  <c r="F42" i="4"/>
  <c r="F51" i="4"/>
  <c r="F58" i="4"/>
  <c r="F64" i="4"/>
  <c r="F86" i="4"/>
  <c r="F95" i="4"/>
  <c r="F100" i="4"/>
  <c r="F107" i="4"/>
  <c r="F113" i="4"/>
  <c r="F118" i="4"/>
  <c r="F123" i="4"/>
  <c r="F128" i="4"/>
  <c r="F133" i="4"/>
  <c r="F139" i="4"/>
  <c r="F144" i="4"/>
  <c r="F149" i="4"/>
  <c r="F19" i="4"/>
  <c r="F4" i="4"/>
  <c r="F5" i="4"/>
  <c r="F6" i="4"/>
  <c r="F7" i="4"/>
  <c r="F9" i="4"/>
  <c r="F10" i="4"/>
  <c r="F15" i="4"/>
  <c r="D27" i="7" l="1"/>
  <c r="D21" i="7"/>
  <c r="D14" i="7"/>
  <c r="D11" i="7"/>
  <c r="D8" i="7"/>
  <c r="D6" i="7"/>
  <c r="D5" i="7"/>
  <c r="D4" i="7"/>
  <c r="D3" i="7"/>
  <c r="D103" i="7"/>
  <c r="F401" i="4"/>
  <c r="F404" i="4"/>
  <c r="F405" i="4"/>
  <c r="F402" i="4"/>
  <c r="F406" i="4"/>
  <c r="F403"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1" authorId="0" shapeId="0" xr:uid="{00000000-0006-0000-0000-000001000000}">
      <text>
        <r>
          <rPr>
            <sz val="16"/>
            <color indexed="81"/>
            <rFont val="Tahoma"/>
            <family val="2"/>
          </rPr>
          <t>Manually-inserted information is updated at this date.</t>
        </r>
      </text>
    </comment>
    <comment ref="A3" authorId="0" shapeId="0" xr:uid="{00000000-0006-0000-0000-000002000000}">
      <text>
        <r>
          <rPr>
            <sz val="16"/>
            <color indexed="81"/>
            <rFont val="Tahoma"/>
            <family val="2"/>
          </rPr>
          <t xml:space="preserve">Links open the last amendment of the exemption. The exemption formulation, scope and applicability are shown by the cell's comment.
(For requests for new exemptions, the requested text is shown by the cell's comment).
</t>
        </r>
      </text>
    </comment>
    <comment ref="C3" authorId="0" shapeId="0" xr:uid="{00000000-0006-0000-0000-000003000000}">
      <text>
        <r>
          <rPr>
            <b/>
            <sz val="9"/>
            <color indexed="81"/>
            <rFont val="Tahoma"/>
            <family val="2"/>
          </rPr>
          <t>In case of renewal of an exemption, the start date is set after the original expiry date</t>
        </r>
      </text>
    </comment>
    <comment ref="D3" authorId="0" shapeId="0" xr:uid="{00000000-0006-0000-0000-000004000000}">
      <text>
        <r>
          <rPr>
            <sz val="16"/>
            <color indexed="81"/>
            <rFont val="Tahoma"/>
            <family val="2"/>
          </rPr>
          <t>The validity of exemptions for which a renewal request was submitted, is extended (beyond the end date, which in such case is grey and struck through) until a decision on the renewal application is taken by the Commission. If the application for renewal of an exemption is rejected the exemption shall expire at the earliest 12 months, and at the latest 18 months, after the date of the decision.</t>
        </r>
      </text>
    </comment>
    <comment ref="E3" authorId="0" shapeId="0" xr:uid="{00000000-0006-0000-0000-000005000000}">
      <text>
        <r>
          <rPr>
            <sz val="16"/>
            <color indexed="81"/>
            <rFont val="Tahoma"/>
            <family val="2"/>
          </rPr>
          <t xml:space="preserve">The date of the </t>
        </r>
        <r>
          <rPr>
            <u/>
            <sz val="16"/>
            <color indexed="81"/>
            <rFont val="Tahoma"/>
            <family val="2"/>
          </rPr>
          <t>first</t>
        </r>
        <r>
          <rPr>
            <sz val="16"/>
            <color indexed="81"/>
            <rFont val="Tahoma"/>
            <family val="2"/>
          </rPr>
          <t xml:space="preserve"> renewal request submitted in due time (i.e. at least 18 months before the end date)</t>
        </r>
      </text>
    </comment>
    <comment ref="A4" authorId="0" shapeId="0" xr:uid="{00000000-0006-0000-0000-000006000000}">
      <text>
        <r>
          <rPr>
            <sz val="12"/>
            <color indexed="81"/>
            <rFont val="Tahoma"/>
            <family val="2"/>
          </rPr>
          <t>Lead in solders used to construct and connect to Peltier thermal cyclers used for in-vitro diagnostic analysers that use polymerase chain reaction For medical devices, Annex IV</t>
        </r>
      </text>
    </comment>
    <comment ref="A5" authorId="0" shapeId="0" xr:uid="{00000000-0006-0000-0000-000007000000}">
      <text>
        <r>
          <rPr>
            <sz val="12"/>
            <color indexed="81"/>
            <rFont val="Tahoma"/>
            <family val="2"/>
          </rPr>
          <t>Cadmium in video cameras designed for use in environments exposed to ionising radiation  with a dose rate in excess of 100Gy/hour and a total dose in excess of 100KGy with a centre resolution greater than 450 TV Lines</t>
        </r>
      </text>
    </comment>
    <comment ref="A6" authorId="0" shapeId="0" xr:uid="{00000000-0006-0000-0000-000008000000}">
      <text>
        <r>
          <rPr>
            <sz val="12"/>
            <color indexed="81"/>
            <rFont val="Tahoma"/>
            <family val="2"/>
          </rPr>
          <t>Lead in recycled PVC for profiles (windows and doors)</t>
        </r>
      </text>
    </comment>
    <comment ref="A7" authorId="0" shapeId="0" xr:uid="{00000000-0006-0000-0000-000009000000}">
      <text>
        <r>
          <rPr>
            <sz val="12"/>
            <color indexed="81"/>
            <rFont val="Tahoma"/>
            <family val="2"/>
          </rPr>
          <t>Lead in soldering of certain printed circuit board assembly in gas detectors</t>
        </r>
      </text>
    </comment>
    <comment ref="A8" authorId="0" shapeId="0" xr:uid="{00000000-0006-0000-0000-00000A000000}">
      <text>
        <r>
          <rPr>
            <sz val="12"/>
            <color indexed="81"/>
            <rFont val="Tahoma"/>
            <family val="2"/>
          </rPr>
          <t>Lead in solder used to make electrical connections to vacuum boards used in Mass Spectrometers. Boards designed to be used periodically under low pressure.</t>
        </r>
      </text>
    </comment>
    <comment ref="A9" authorId="0" shapeId="0" xr:uid="{00000000-0006-0000-0000-00000B000000}">
      <text>
        <r>
          <rPr>
            <sz val="12"/>
            <color indexed="81"/>
            <rFont val="Tahoma"/>
            <family val="2"/>
          </rPr>
          <t>Lead in welds for soldering of certain printed circuit board assemblies in gas detectors</t>
        </r>
      </text>
    </comment>
    <comment ref="A10" authorId="0" shapeId="0" xr:uid="{00000000-0006-0000-0000-00000C000000}">
      <text>
        <r>
          <rPr>
            <sz val="12"/>
            <color indexed="81"/>
            <rFont val="Tahoma"/>
            <family val="2"/>
          </rPr>
          <t>Lead in solders of alpha spectrometers, pulse-processing electronics, scintillation detectors and spectroscopy systems used in equipment to identify radiation, expiring on 23 July 2024</t>
        </r>
      </text>
    </comment>
    <comment ref="A11" authorId="0" shapeId="0" xr:uid="{00000000-0006-0000-0000-00000D000000}">
      <text>
        <r>
          <rPr>
            <sz val="12"/>
            <color indexed="81"/>
            <rFont val="Tahoma"/>
            <family val="2"/>
          </rPr>
          <t>Lead in solder and hexavalent chromium in parts used to make RF detectors in Mass Spectrometers, to be added to Annex IV</t>
        </r>
      </text>
    </comment>
    <comment ref="A12" authorId="0" shapeId="0" xr:uid="{00000000-0006-0000-0000-00000E000000}">
      <text>
        <r>
          <rPr>
            <sz val="12"/>
            <color indexed="81"/>
            <rFont val="Tahoma"/>
            <family val="2"/>
          </rPr>
          <t xml:space="preserve">Lead in thermal cut-off fuses overmolded into solenoid coils used in industrial monitoring and control instruments (Category 9) and EEE falling under Category 11
</t>
        </r>
      </text>
    </comment>
    <comment ref="A13" authorId="0" shapeId="0" xr:uid="{00000000-0006-0000-0000-00000F000000}">
      <text>
        <r>
          <rPr>
            <sz val="12"/>
            <color indexed="81"/>
            <rFont val="Tahoma"/>
            <family val="2"/>
          </rPr>
          <t>Bis (2-ethylhexyl) phthalate in rubber parts such as O-rings, seals, vibration dampers, gaskets, hoses, grommets and cap-plugs that are used in engine systems including exhausts and turbochargers that are designed for use in equipment that is not designed solely for consumer use</t>
        </r>
      </text>
    </comment>
    <comment ref="A14" authorId="0" shapeId="0" xr:uid="{00000000-0006-0000-0000-000010000000}">
      <text>
        <r>
          <rPr>
            <sz val="12"/>
            <color indexed="81"/>
            <rFont val="Tahoma"/>
            <family val="2"/>
          </rPr>
          <t>Lead in solders of sensors, actuators and engine control units (ECUs) that are used to monitor and control engine systems including turbochargers and exhaust emission controls of internal combustion engines used in equipment that are not intended to be used solely by consumers</t>
        </r>
      </text>
    </comment>
    <comment ref="A15" authorId="0" shapeId="0" xr:uid="{00000000-0006-0000-0000-000011000000}">
      <text>
        <r>
          <rPr>
            <sz val="11"/>
            <color indexed="81"/>
            <rFont val="Tahoma"/>
            <family val="2"/>
          </rPr>
          <t>New exemption request: Cadmium QD in Lighting</t>
        </r>
      </text>
    </comment>
    <comment ref="A16" authorId="0" shapeId="0" xr:uid="{00000000-0006-0000-0000-000014000000}">
      <text>
        <r>
          <rPr>
            <b/>
            <sz val="9"/>
            <color indexed="81"/>
            <rFont val="Tahoma"/>
            <family val="2"/>
          </rPr>
          <t>Mercury in melt pressure transducers for capillary rheometers at temperatures over 300°C and pressures over 1000 bar</t>
        </r>
      </text>
    </comment>
    <comment ref="A17" authorId="0" shapeId="0" xr:uid="{00000000-0006-0000-0000-000015000000}">
      <text>
        <r>
          <rPr>
            <b/>
            <sz val="9"/>
            <color indexed="81"/>
            <rFont val="Tahoma"/>
            <family val="2"/>
          </rPr>
          <t xml:space="preserve"> Exemption (2021-3) for the use of lead as a thermal stabilizer in polyvinyl chloride (PVC) used as base material in amperometric, potentiometric and conductometric electrochemical sensors which are used in in-vitro diagnostic medical devices for the analysis of Creatinine and Blood Urea Nitrogen (BUN) in whole blood </t>
        </r>
      </text>
    </comment>
    <comment ref="A18" authorId="0" shapeId="0" xr:uid="{00000000-0006-0000-0000-000016000000}">
      <text>
        <r>
          <rPr>
            <sz val="12"/>
            <color indexed="81"/>
            <rFont val="Tahoma"/>
            <family val="2"/>
          </rPr>
          <t>Lead in thin film electronic sensor elements such as pyroelectric sensors or piezoelectric sensors</t>
        </r>
      </text>
    </comment>
    <comment ref="A19" authorId="0" shapeId="0" xr:uid="{00000000-0006-0000-0000-000017000000}">
      <text>
        <r>
          <rPr>
            <sz val="12"/>
            <color indexed="81"/>
            <rFont val="Tahoma"/>
            <family val="2"/>
          </rPr>
          <t>Lead in high voltage cables and cable assemblies for a rated voltage higher than 250kV DC, containing up to 4% lead by weight (for industrial monitoring and control instruments, Annex IV)</t>
        </r>
      </text>
    </comment>
    <comment ref="A20" authorId="0" shapeId="0" xr:uid="{00000000-0006-0000-0000-000018000000}">
      <text>
        <r>
          <rPr>
            <sz val="12"/>
            <color indexed="81"/>
            <rFont val="Tahoma"/>
            <family val="2"/>
          </rPr>
          <t>Lead as activator in the fluorescent powder (1% lead by weight or less) of discharge lamps when used as phototherapy lamps containing phosphors such as BSP (BaSi2O5:Pb) (Annex IV)</t>
        </r>
      </text>
    </comment>
    <comment ref="A21" authorId="0" shapeId="0" xr:uid="{00000000-0006-0000-0000-000019000000}">
      <text>
        <r>
          <rPr>
            <sz val="9"/>
            <color indexed="81"/>
            <rFont val="Tahoma"/>
            <family val="2"/>
          </rPr>
          <t>Mercury in melt pressure transducers for capillary rheometers at temperatures over 300°C and pressures over 1000 bar.”</t>
        </r>
      </text>
    </comment>
    <comment ref="A22" authorId="0" shapeId="0" xr:uid="{00000000-0006-0000-0000-00001A000000}">
      <text>
        <r>
          <rPr>
            <b/>
            <sz val="9"/>
            <color indexed="81"/>
            <rFont val="Tahoma"/>
            <family val="2"/>
          </rPr>
          <t>Bis (ethylhexyl)-phthalate (DEHP) as a plasticizer in polyvinyl chloride (PVC), serves as a base material for amperometric, potentiometric and conductometric electrochemical sensors, which are used in in-vitro diagnostic medical devices for the analysis of whole blood</t>
        </r>
      </text>
    </comment>
    <comment ref="A23" authorId="0" shapeId="0" xr:uid="{00000000-0006-0000-0000-00001B000000}">
      <text>
        <r>
          <rPr>
            <b/>
            <sz val="9"/>
            <color indexed="81"/>
            <rFont val="Tahoma"/>
            <family val="2"/>
          </rPr>
          <t>Lead as a thermal stabilizer in polyvinyl chloride (PVC) used as base material in amperometric, potentiometric and conductometric electrochemical sensors which are used in in-vitro diagnostic medical devices for the analysis of Creatinine and Blood Urea Nitrogen (BUN) in whole blood</t>
        </r>
      </text>
    </comment>
    <comment ref="A24" authorId="0" shapeId="0" xr:uid="{00000000-0006-0000-0000-00001C000000}">
      <text>
        <r>
          <rPr>
            <b/>
            <sz val="9"/>
            <color indexed="81"/>
            <rFont val="Tahoma"/>
            <family val="2"/>
          </rPr>
          <t>Optical components made of mercurous chloride monocrystal (Calomel)</t>
        </r>
      </text>
    </comment>
    <comment ref="A25" authorId="0" shapeId="0" xr:uid="{6B7EE591-09DA-4656-B915-4DD581727468}">
      <text>
        <r>
          <rPr>
            <b/>
            <sz val="9"/>
            <color indexed="81"/>
            <rFont val="Tahoma"/>
            <family val="2"/>
          </rPr>
          <t>Cadmium in Hersch cells for oxygen sensors used in
industrial monitoring and control instruments, where sensitivity below 100ppm is
required</t>
        </r>
      </text>
    </comment>
    <comment ref="A26" authorId="0" shapeId="0" xr:uid="{00000000-0006-0000-0000-00001D000000}">
      <text>
        <r>
          <rPr>
            <sz val="12"/>
            <color indexed="81"/>
            <rFont val="Tahoma"/>
            <family val="2"/>
          </rPr>
          <t>1       Mercury in single capped (compact) fluorescent lamps not exceeding (per burner):
1(a)   For general lighting purposes &lt; 30 W: 5 mg
Expires on 31 December 2011; 3,5 mg may be used per burner after 31 December 2011 until 31 December 2012; 2,5 mg shall be used per burner after 31 December 2012
1(b)   For general lighting purposes ≥ 30 W and &lt; 50 W: 5 mg
Expires on 31 December 2011; 3,5 mg may be used per burner after 31 December 2011
1(c)    For general lighting purposes ≥ 50 W and &lt; 150 W: 5 mg
1(d)    For general lighting purposes ≥ 150 W: 15 mg
1(e)    For general lighting purposes with circular or square structural shape and tube diameter ≤ 17 mm
No limitation of use until 31 December 2011; 7 mg may be used per burner after 31 December 2011</t>
        </r>
      </text>
    </comment>
    <comment ref="A27" authorId="0" shapeId="0" xr:uid="{00000000-0006-0000-0000-00001E000000}">
      <text>
        <r>
          <rPr>
            <sz val="12"/>
            <color indexed="81"/>
            <rFont val="Tahoma"/>
            <family val="2"/>
          </rPr>
          <t>1       Mercury in single capped (compact) fluorescent lamps not exceeding (per burner):
1(f)    For special purposes: 5 mg</t>
        </r>
      </text>
    </comment>
    <comment ref="A28" authorId="0" shapeId="0" xr:uid="{00000000-0006-0000-0000-00001F000000}">
      <text>
        <r>
          <rPr>
            <sz val="12"/>
            <color indexed="81"/>
            <rFont val="Tahoma"/>
            <family val="2"/>
          </rPr>
          <t>1       Mercury in single capped (compact) fluorescent lamps not exceeding (per burner):
1(f)    For special purposes: 5 mg</t>
        </r>
      </text>
    </comment>
    <comment ref="A29" authorId="0" shapeId="0" xr:uid="{00000000-0006-0000-0000-000020000000}">
      <text>
        <r>
          <rPr>
            <sz val="12"/>
            <color indexed="81"/>
            <rFont val="Tahoma"/>
            <family val="2"/>
          </rPr>
          <t>1        Mercury in single capped (compact) fluorescent lamps not exceeding (per burner):
1(g)    For general lighting purposes &lt; 30 W with a lifetime equal or above 20 000 h: 3,5 mg
Expires on 31 December 2017</t>
        </r>
      </text>
    </comment>
    <comment ref="A30" authorId="0" shapeId="0" xr:uid="{00000000-0006-0000-0000-000021000000}">
      <text>
        <r>
          <rPr>
            <sz val="12"/>
            <color theme="1"/>
            <rFont val="Tahoma"/>
            <family val="2"/>
          </rPr>
          <t>11(a)   Lead used in C-press compliant pin connector systems
May be used in spare parts for EEE placed on the market before 24 September 2010</t>
        </r>
      </text>
    </comment>
    <comment ref="A31" authorId="0" shapeId="0" xr:uid="{00000000-0006-0000-0000-000022000000}">
      <text>
        <r>
          <rPr>
            <sz val="12"/>
            <color theme="1"/>
            <rFont val="Tahoma"/>
            <family val="2"/>
          </rPr>
          <t>11(b)           Lead used in other than C-press compliant pin connector systems
Expires on 1 January 2013 and after that date may be used in spare parts for EEE placed on the market before 1 January 2013</t>
        </r>
      </text>
    </comment>
    <comment ref="A32" authorId="0" shapeId="0" xr:uid="{00000000-0006-0000-0000-000023000000}">
      <text>
        <r>
          <rPr>
            <sz val="12"/>
            <color theme="1"/>
            <rFont val="Tahoma"/>
            <family val="2"/>
          </rPr>
          <t>12      Lead as a coating material for the thermal conduction module C-ring
May be used in spare parts for EEE placed on the market before 24 September 2010</t>
        </r>
      </text>
    </comment>
    <comment ref="A33" authorId="0" shapeId="0" xr:uid="{00000000-0006-0000-0000-000024000000}">
      <text>
        <r>
          <rPr>
            <sz val="12"/>
            <color theme="1"/>
            <rFont val="Tahoma"/>
            <family val="2"/>
          </rPr>
          <t>13(a)           Lead in white glasses used for optical applications
Applies to all categories; expires on:
— 21 July 2023 for category 8 in vitro diagnostic medical devices;
— 21 July 2024 for category 9 industrial monitoring and control instruments and for category 11;
— 21 July 2021 for all other categories and subcategories.</t>
        </r>
      </text>
    </comment>
    <comment ref="A34" authorId="0" shapeId="0" xr:uid="{00000000-0006-0000-0000-000025000000}">
      <text>
        <r>
          <rPr>
            <sz val="12"/>
            <color theme="1"/>
            <rFont val="Tahoma"/>
            <family val="2"/>
          </rPr>
          <t>13(a)           Lead in white glasses used for optical applications
Applies to all categories; expires on:
— 21 July 2023 for category 8 in vitro diagnostic medical devices;
— 21 July 2024 for category 9 industrial monitoring and control instruments and for category 11;
— 21 July 2021 for all other categories and subcategories.</t>
        </r>
      </text>
    </comment>
    <comment ref="A35" authorId="0" shapeId="0" xr:uid="{00000000-0006-0000-0000-000026000000}">
      <text>
        <r>
          <rPr>
            <sz val="12"/>
            <color theme="1"/>
            <rFont val="Tahoma"/>
            <family val="2"/>
          </rPr>
          <t>13(a)           Lead in white glasses used for optical applications
Applies to all categories; expires on:
— 21 July 2023 for category 8 in vitro diagnostic medical devices;
— 21 July 2024 for category 9 industrial monitoring and control instruments and for category 11;
— 21 July 2021 for all other categories and subcategories.</t>
        </r>
      </text>
    </comment>
    <comment ref="A36" authorId="0" shapeId="0" xr:uid="{00000000-0006-0000-0000-000027000000}">
      <text>
        <r>
          <rPr>
            <sz val="12"/>
            <color theme="1"/>
            <rFont val="Tahoma"/>
            <family val="2"/>
          </rPr>
          <t>13(a)           Lead in white glasses used for optical applications
Applies to all categories; expires on:
— 21 July 2023 for category 8 in vitro diagnostic medical devices;
— 21 July 2024 for category 9 industrial monitoring and control instruments and for category 11;
— 21 July 2021 for all other categories and subcategories.</t>
        </r>
      </text>
    </comment>
    <comment ref="A37" authorId="0" shapeId="0" xr:uid="{00000000-0006-0000-0000-000028000000}">
      <text>
        <r>
          <rPr>
            <sz val="12"/>
            <color theme="1"/>
            <rFont val="Tahoma"/>
            <family val="2"/>
          </rPr>
          <t>13(a)           Lead in white glasses used for optical applications
Applies to all categories; expires on:
— 21 July 2023 for category 8 in vitro diagnostic medical devices;
— 21 July 2024 for category 9 industrial monitoring and control instruments and for category 11;
— 21 July 2021 for all other categories and subcategories.</t>
        </r>
      </text>
    </comment>
    <comment ref="A38" authorId="0" shapeId="0" xr:uid="{00000000-0006-0000-0000-000029000000}">
      <text>
        <r>
          <rPr>
            <sz val="12"/>
            <color theme="1"/>
            <rFont val="Tahoma"/>
            <family val="2"/>
          </rPr>
          <t>13(b)           Cadmium and lead in filter glasses and glasses used for reflectance standards</t>
        </r>
      </text>
    </comment>
    <comment ref="A39" authorId="0" shapeId="0" xr:uid="{00000000-0006-0000-0000-00002A000000}">
      <text>
        <r>
          <rPr>
            <sz val="12"/>
            <color theme="1"/>
            <rFont val="Tahoma"/>
            <family val="2"/>
          </rPr>
          <t>13(b)           Cadmium and lead in filter glasses and glasses used for reflectance standards</t>
        </r>
      </text>
    </comment>
    <comment ref="A40" authorId="0" shapeId="0" xr:uid="{00000000-0006-0000-0000-00002B000000}">
      <text>
        <r>
          <rPr>
            <sz val="12"/>
            <color theme="1"/>
            <rFont val="Tahoma"/>
            <family val="2"/>
          </rPr>
          <t>13(b)           Cadmium and lead in filter glasses and glasses used for reflectance standards</t>
        </r>
      </text>
    </comment>
    <comment ref="A41" authorId="0" shapeId="0" xr:uid="{00000000-0006-0000-0000-00002C000000}">
      <text>
        <r>
          <rPr>
            <sz val="12"/>
            <color theme="1"/>
            <rFont val="Tahoma"/>
            <family val="2"/>
          </rPr>
          <t>13(b)           Cadmium and lead in filter glasses and glasses used for reflectance standards</t>
        </r>
      </text>
    </comment>
    <comment ref="A42" authorId="0" shapeId="0" xr:uid="{00000000-0006-0000-0000-00002D000000}">
      <text>
        <r>
          <rPr>
            <sz val="12"/>
            <color theme="1"/>
            <rFont val="Tahoma"/>
            <family val="2"/>
          </rPr>
          <t>13(b)           Cadmium and lead in filter glasses and glasses used for reflectance standards</t>
        </r>
      </text>
    </comment>
    <comment ref="A43" authorId="0" shapeId="0" xr:uid="{00000000-0006-0000-0000-00002E000000}">
      <text>
        <r>
          <rPr>
            <sz val="12"/>
            <color theme="1"/>
            <rFont val="Tahoma"/>
            <family val="2"/>
          </rPr>
          <t>13(b)-(I)       Lead in ion coloured optical filter glass types
Applies to categories 1 to 7 and 10; expires on 21 July 2021 for categories 1 to 7 and 10</t>
        </r>
      </text>
    </comment>
    <comment ref="A44" authorId="0" shapeId="0" xr:uid="{00000000-0006-0000-0000-00002F000000}">
      <text>
        <r>
          <rPr>
            <sz val="12"/>
            <color theme="1"/>
            <rFont val="Tahoma"/>
            <family val="2"/>
          </rPr>
          <t>13(b)-(II)              Cadmium in striking optical filter glass types; excluding applications falling under point 39 of this Annex
Applies to categories 1 to 7 and 10; expires on 21 July 2021 for categories 1 to 7 and 10</t>
        </r>
      </text>
    </comment>
    <comment ref="A45" authorId="0" shapeId="0" xr:uid="{00000000-0006-0000-0000-000030000000}">
      <text>
        <r>
          <rPr>
            <sz val="12"/>
            <color theme="1"/>
            <rFont val="Tahoma"/>
            <family val="2"/>
          </rPr>
          <t>13(b)-(III)             Cadmium and lead in glazes used for reflectance standards
 Applies to categories 1 to 7 and 10; expires on 21 July 2021 for categories 1 to 7 and 10</t>
        </r>
      </text>
    </comment>
    <comment ref="A46" authorId="0" shapeId="0" xr:uid="{00000000-0006-0000-0000-000031000000}">
      <text>
        <r>
          <rPr>
            <sz val="12"/>
            <color theme="1"/>
            <rFont val="Tahoma"/>
            <family val="2"/>
          </rPr>
          <t>14              Lead in solders consisting of more than two elements for the connection between the pins and the package of microprocessors with a lead content of more than 80 % and less than 85 % by weight
Expired on 1 January 2011 and after that date may be used in spare parts for EEE placed on the market before 1 January 2011</t>
        </r>
      </text>
    </comment>
    <comment ref="A47" authorId="0" shapeId="0" xr:uid="{00000000-0006-0000-0000-000032000000}">
      <text>
        <r>
          <rPr>
            <sz val="12"/>
            <color theme="1"/>
            <rFont val="Tahoma"/>
            <family val="2"/>
          </rPr>
          <t>15              Lead in solders to complete a viable electrical connection between semiconductor die and carrier within integrated circuit flip chip packages</t>
        </r>
      </text>
    </comment>
    <comment ref="A48" authorId="0" shapeId="0" xr:uid="{00000000-0006-0000-0000-000033000000}">
      <text>
        <r>
          <rPr>
            <sz val="12"/>
            <color theme="1"/>
            <rFont val="Tahoma"/>
            <family val="2"/>
          </rPr>
          <t>15              Lead in solders to complete a viable electrical connection between semiconductor die and carrier within integrated circuit flip chip packages</t>
        </r>
      </text>
    </comment>
    <comment ref="A49" authorId="0" shapeId="0" xr:uid="{00000000-0006-0000-0000-000034000000}">
      <text>
        <r>
          <rPr>
            <sz val="12"/>
            <color theme="1"/>
            <rFont val="Tahoma"/>
            <family val="2"/>
          </rPr>
          <t>15              Lead in solders to complete a viable electrical connection between semiconductor die and carrier within integrated circuit flip chip packages</t>
        </r>
      </text>
    </comment>
    <comment ref="A50" authorId="0" shapeId="0" xr:uid="{00000000-0006-0000-0000-000035000000}">
      <text>
        <r>
          <rPr>
            <sz val="12"/>
            <color theme="1"/>
            <rFont val="Tahoma"/>
            <family val="2"/>
          </rPr>
          <t>15              Lead in solders to complete a viable electrical connection between semiconductor die and carrier within integrated circuit flip chip packages</t>
        </r>
      </text>
    </comment>
    <comment ref="A51" authorId="0" shapeId="0" xr:uid="{00000000-0006-0000-0000-000036000000}">
      <text>
        <r>
          <rPr>
            <sz val="12"/>
            <color theme="1"/>
            <rFont val="Tahoma"/>
            <family val="2"/>
          </rPr>
          <t>15              Lead in solders to complete a viable electrical connection between semiconductor die and carrier within integrated circuit flip chip packages</t>
        </r>
      </text>
    </comment>
    <comment ref="A52" authorId="0" shapeId="0" xr:uid="{00000000-0006-0000-0000-000037000000}">
      <text>
        <r>
          <rPr>
            <sz val="12"/>
            <color theme="1"/>
            <rFont val="Tahoma"/>
            <family val="2"/>
          </rPr>
          <t xml:space="preserve">15(a) 
Lead in solders to complete a viable electrical connection between the semiconductor die and carrier within integrated circuit flip chip packages where at least one of the following criteria applies:
—a semiconductor technology node of 90 nm or larger;
—a single die of 300 mm2 or larger in any semiconductor technology node;
—stacked die packages with die of 300 mm2 or larger, or silicon interposers of 300 mm2 or larger. 
Applies to categories 1 to 7 and 10 and expires on 21 July 2021.
</t>
        </r>
      </text>
    </comment>
    <comment ref="A53" authorId="0" shapeId="0" xr:uid="{00000000-0006-0000-0000-000038000000}">
      <text>
        <r>
          <rPr>
            <sz val="11"/>
            <color theme="1"/>
            <rFont val="Calibri"/>
            <family val="2"/>
            <scheme val="minor"/>
          </rPr>
          <t>16 Lead in linear incandescent lamps with silicate coated tubes</t>
        </r>
      </text>
    </comment>
    <comment ref="A54" authorId="0" shapeId="0" xr:uid="{00000000-0006-0000-0000-000039000000}">
      <text>
        <r>
          <rPr>
            <sz val="11"/>
            <color theme="1"/>
            <rFont val="Calibri"/>
            <family val="2"/>
            <scheme val="minor"/>
          </rPr>
          <t>17 Lead halide as radiant agent in high intensity discharge (HID) lamps used for professional reprography applications</t>
        </r>
      </text>
    </comment>
    <comment ref="A55" authorId="0" shapeId="0" xr:uid="{00000000-0006-0000-0000-00003A000000}">
      <text>
        <r>
          <rPr>
            <sz val="11"/>
            <color indexed="81"/>
            <rFont val="Calibri"/>
            <family val="2"/>
            <scheme val="minor"/>
          </rPr>
          <t>17 Lead halide as radiant agent in high intensity discharge (HID) lamps used for professional reprography applications</t>
        </r>
        <r>
          <rPr>
            <sz val="9"/>
            <color indexed="81"/>
            <rFont val="Tahoma"/>
            <family val="2"/>
          </rPr>
          <t xml:space="preserve">
</t>
        </r>
      </text>
    </comment>
    <comment ref="A56" authorId="0" shapeId="0" xr:uid="{00000000-0006-0000-0000-00003B000000}">
      <text>
        <r>
          <rPr>
            <sz val="11"/>
            <color theme="1"/>
            <rFont val="Calibri"/>
            <family val="2"/>
            <scheme val="minor"/>
          </rPr>
          <t>17 Lead halide as radiant agent in high intensity discharge (HID) lamps used for professional reprography applications</t>
        </r>
      </text>
    </comment>
    <comment ref="A57" authorId="0" shapeId="0" xr:uid="{00000000-0006-0000-0000-00003C000000}">
      <text>
        <r>
          <rPr>
            <sz val="11"/>
            <color theme="1"/>
            <rFont val="Calibri"/>
            <family val="2"/>
            <scheme val="minor"/>
          </rPr>
          <t>17 Lead halide as radiant agent in high intensity discharge (HID) lamps used for professional reprography applications</t>
        </r>
      </text>
    </comment>
    <comment ref="A58" authorId="0" shapeId="0" xr:uid="{00000000-0006-0000-0000-00003D000000}">
      <text>
        <r>
          <rPr>
            <sz val="11"/>
            <color theme="1"/>
            <rFont val="Calibri"/>
            <family val="2"/>
            <scheme val="minor"/>
          </rPr>
          <t>17 Lead halide as radiant agent in high intensity discharge (HID) lamps used for professional reprography applications</t>
        </r>
      </text>
    </comment>
    <comment ref="A59" authorId="0" shapeId="0" xr:uid="{00000000-0006-0000-0000-00003E000000}">
      <text>
        <r>
          <rPr>
            <sz val="11"/>
            <color theme="1"/>
            <rFont val="Calibri"/>
            <family val="2"/>
            <scheme val="minor"/>
          </rPr>
          <t>18(a)
Lead as activator in the fluorescent powder (1 % lead by weight or less) of discharge lamps when used as speciality lamps for diazoprinting reprography, lithography, insect traps, photochemical and curing processes containing phosphors such as SMS ((Sr,Ba) 2 MgSi 2 O 7 :Pb)</t>
        </r>
      </text>
    </comment>
    <comment ref="A60" authorId="0" shapeId="0" xr:uid="{00000000-0006-0000-0000-00003F000000}">
      <text>
        <r>
          <rPr>
            <sz val="11"/>
            <color theme="1"/>
            <rFont val="Calibri"/>
            <family val="2"/>
            <scheme val="minor"/>
          </rPr>
          <t>18(b)
Lead as activator in the fluorescent powder (1 % lead by weight or less) of discharge lamps when used as sun tanning lamps containing phosphors such as BSP (BaSi 2 O 5 :Pb)</t>
        </r>
      </text>
    </comment>
    <comment ref="A61" authorId="0" shapeId="0" xr:uid="{00000000-0006-0000-0000-000040000000}">
      <text>
        <r>
          <rPr>
            <sz val="11"/>
            <color theme="1"/>
            <rFont val="Calibri"/>
            <family val="2"/>
            <scheme val="minor"/>
          </rPr>
          <t>18(b)
Lead as activator in the fluorescent powder (1 % lead by weight or less) of discharge lamps when used as sun tanning lamps containing phosphors such as BSP (BaSi 2 O 5 :Pb)</t>
        </r>
      </text>
    </comment>
    <comment ref="A62" authorId="0" shapeId="0" xr:uid="{00000000-0006-0000-0000-000041000000}">
      <text>
        <r>
          <rPr>
            <sz val="11"/>
            <color theme="1"/>
            <rFont val="Calibri"/>
            <family val="2"/>
            <scheme val="minor"/>
          </rPr>
          <t>18(b)
Lead as activator in the fluorescent powder (1 % lead by weight or less) of discharge lamps when used as sun tanning lamps containing phosphors such as BSP (BaSi 2 O 5 :Pb)</t>
        </r>
      </text>
    </comment>
    <comment ref="A63" authorId="0" shapeId="0" xr:uid="{00000000-0006-0000-0000-000042000000}">
      <text>
        <r>
          <rPr>
            <sz val="11"/>
            <color theme="1"/>
            <rFont val="Calibri"/>
            <family val="2"/>
            <scheme val="minor"/>
          </rPr>
          <t>18(b)
Lead as activator in the fluorescent powder (1 % lead by weight or less) of discharge lamps when used as sun tanning lamps containing phosphors such as BSP (BaSi 2 O 5 :Pb)</t>
        </r>
      </text>
    </comment>
    <comment ref="A64" authorId="0" shapeId="0" xr:uid="{00000000-0006-0000-0000-000043000000}">
      <text>
        <r>
          <rPr>
            <sz val="11"/>
            <color theme="1"/>
            <rFont val="Calibri"/>
            <family val="2"/>
            <scheme val="minor"/>
          </rPr>
          <t>18(b)
Lead as activator in the fluorescent powder (1 % lead by weight or less) of discharge lamps when used as sun tanning lamps containing phosphors such as BSP (BaSi 2 O 5 :Pb)</t>
        </r>
      </text>
    </comment>
    <comment ref="A65" authorId="0" shapeId="0" xr:uid="{00000000-0006-0000-0000-000044000000}">
      <text>
        <r>
          <rPr>
            <b/>
            <sz val="9"/>
            <color indexed="81"/>
            <rFont val="Tahoma"/>
            <family val="2"/>
          </rPr>
          <t xml:space="preserve">18(b)-I
Lead as activator in the fluorescent powder (1 % lead by weight or less) of discharge lamps containing phosphors such as BSP (BaSi2O5:Pb) when used in medical phototherapy equipment
Applies to categories 5 and 8, excluding applications covered by entry 34 of Annex IV, and expires on 21 July 2021.’
</t>
        </r>
      </text>
    </comment>
    <comment ref="A66" authorId="0" shapeId="0" xr:uid="{00000000-0006-0000-0000-000045000000}">
      <text>
        <r>
          <rPr>
            <b/>
            <sz val="9"/>
            <color indexed="81"/>
            <rFont val="Tahoma"/>
            <family val="2"/>
          </rPr>
          <t xml:space="preserve">18(b)-I
Lead as activator in the fluorescent powder (1 % lead by weight or less) of discharge lamps containing phosphors such as BSP (BaSi2O5:Pb) when used in medical phototherapy equipment
Applies to categories 5 and 8, excluding applications covered by entry 34 of Annex IV, and expires on 21 July 2021.’
</t>
        </r>
      </text>
    </comment>
    <comment ref="A67" authorId="0" shapeId="0" xr:uid="{00000000-0006-0000-0000-000046000000}">
      <text>
        <r>
          <rPr>
            <b/>
            <sz val="9"/>
            <color indexed="81"/>
            <rFont val="Tahoma"/>
            <family val="2"/>
          </rPr>
          <t xml:space="preserve">18(b)-I
Lead as activator in the fluorescent powder (1 % lead by weight or less) of discharge lamps containing phosphors such as BSP (BaSi2O5:Pb) when used in medical phototherapy equipment
Applies to categories 5 and 8, excluding applications covered by entry 34 of Annex IV, and expires on 21 July 2021.’
</t>
        </r>
      </text>
    </comment>
    <comment ref="A68" authorId="0" shapeId="0" xr:uid="{00000000-0006-0000-0000-000047000000}">
      <text>
        <r>
          <rPr>
            <sz val="11"/>
            <color theme="1"/>
            <rFont val="Calibri"/>
            <family val="2"/>
            <scheme val="minor"/>
          </rPr>
          <t>19
Lead with PbBiSn-Hg and PbInSn-Hg in specific compositions as main amalgam and with PbSn-Hg as auxiliary amalgam in very compact energy saving lamps (ESL)</t>
        </r>
      </text>
    </comment>
    <comment ref="A74" authorId="0" shapeId="0" xr:uid="{00000000-0006-0000-0000-000048000000}">
      <text>
        <r>
          <rPr>
            <sz val="12"/>
            <color indexed="81"/>
            <rFont val="Tahoma"/>
            <family val="2"/>
          </rPr>
          <t>2(b)            Mercury in other fluorescent lamps not exceeding (per lamp):
2(b)(1)        Linear halophosphate lamps with tube &gt; 28 mm (e.g. T10 and T12): 10 mg
Expires on 13 April 2012</t>
        </r>
      </text>
    </comment>
    <comment ref="A75" authorId="0" shapeId="0" xr:uid="{00000000-0006-0000-0000-000049000000}">
      <text>
        <r>
          <rPr>
            <sz val="12"/>
            <color indexed="81"/>
            <rFont val="Tahoma"/>
            <family val="2"/>
          </rPr>
          <t>2(b)            Mercury in other fluorescent lamps not exceeding (per lamp):
2(b)(2)        Non-linear halophosphate lamps (all diameters): 15 mg
Expires on 13 April 2016</t>
        </r>
      </text>
    </comment>
    <comment ref="A76" authorId="0" shapeId="0" xr:uid="{00000000-0006-0000-0000-00004A000000}">
      <text>
        <r>
          <rPr>
            <sz val="12"/>
            <color indexed="81"/>
            <rFont val="Tahoma"/>
            <family val="2"/>
          </rPr>
          <t>2(b)            Mercury in other fluorescent lamps not exceeding (per lamp):
2(b)(2)        Non-linear halophosphate lamps (all diameters): 15 mg
Expires on 13 April 2016</t>
        </r>
      </text>
    </comment>
    <comment ref="A81" authorId="0" shapeId="0" xr:uid="{00000000-0006-0000-0000-00004B000000}">
      <text>
        <r>
          <rPr>
            <sz val="11"/>
            <color theme="1"/>
            <rFont val="Calibri"/>
            <family val="2"/>
            <scheme val="minor"/>
          </rPr>
          <t>20
Lead oxide in glass used for bonding front and rear substrates of flat fluorescent lamps used for Liquid Crystal Displays (LCDs)</t>
        </r>
      </text>
    </comment>
    <comment ref="A82" authorId="0" shapeId="0" xr:uid="{00000000-0006-0000-0000-00004C000000}">
      <text>
        <r>
          <rPr>
            <sz val="11"/>
            <color theme="1"/>
            <rFont val="Calibri"/>
            <family val="2"/>
            <scheme val="minor"/>
          </rPr>
          <t>21
Lead and cadmium in printing inks for the application of enamels on glasses, such as borosilicate and soda lime glasses</t>
        </r>
      </text>
    </comment>
    <comment ref="A83" authorId="0" shapeId="0" xr:uid="{00000000-0006-0000-0000-00004D000000}">
      <text>
        <r>
          <rPr>
            <sz val="11"/>
            <color theme="1"/>
            <rFont val="Calibri"/>
            <family val="2"/>
            <scheme val="minor"/>
          </rPr>
          <t>21
Lead and cadmium in printing inks for the application of enamels on glasses, such as borosilicate and soda lime glasses</t>
        </r>
      </text>
    </comment>
    <comment ref="A84" authorId="0" shapeId="0" xr:uid="{00000000-0006-0000-0000-00004E000000}">
      <text>
        <r>
          <rPr>
            <sz val="11"/>
            <color theme="1"/>
            <rFont val="Calibri"/>
            <family val="2"/>
            <scheme val="minor"/>
          </rPr>
          <t>21
Lead and cadmium in printing inks for the application of enamels on glasses, such as borosilicate and soda lime glasses</t>
        </r>
      </text>
    </comment>
    <comment ref="A85" authorId="0" shapeId="0" xr:uid="{00000000-0006-0000-0000-00004F000000}">
      <text>
        <r>
          <rPr>
            <sz val="11"/>
            <color theme="1"/>
            <rFont val="Calibri"/>
            <family val="2"/>
            <scheme val="minor"/>
          </rPr>
          <t>21
Lead and cadmium in printing inks for the application of enamels on glasses, such as borosilicate and soda lime glasses</t>
        </r>
      </text>
    </comment>
    <comment ref="A86" authorId="0" shapeId="0" xr:uid="{00000000-0006-0000-0000-000050000000}">
      <text>
        <r>
          <rPr>
            <sz val="11"/>
            <color theme="1"/>
            <rFont val="Calibri"/>
            <family val="2"/>
            <scheme val="minor"/>
          </rPr>
          <t>21
Lead and cadmium in printing inks for the application of enamels on glasses, such as borosilicate and soda lime glasses</t>
        </r>
      </text>
    </comment>
    <comment ref="A87" authorId="0" shapeId="0" xr:uid="{00000000-0006-0000-0000-000051000000}">
      <text>
        <r>
          <rPr>
            <b/>
            <sz val="9"/>
            <color indexed="81"/>
            <rFont val="Tahoma"/>
            <family val="2"/>
          </rPr>
          <t xml:space="preserve">21(a)
Cadmium when used in colour printed glass to provide filtering functions, used as a component in lighting applications installed in displays and control panels of EEE
Applies to categories 1 to 7 and 10 except applications covered by entry 21(b) or entry 39 and expires on 21 July 2021.
</t>
        </r>
      </text>
    </comment>
    <comment ref="A88" authorId="0" shapeId="0" xr:uid="{00000000-0006-0000-0000-000052000000}">
      <text>
        <r>
          <rPr>
            <sz val="9"/>
            <color indexed="81"/>
            <rFont val="Tahoma"/>
            <family val="2"/>
          </rPr>
          <t xml:space="preserve">
21(b) 
Cadmium in printing inks for the application of enamels on glasses, such as borosilicate and soda lime glasses
Applies to categories 1 to 7 and 10 except applications covered by entry 21(a) or 39 and expires on 21 July 2021.
</t>
        </r>
      </text>
    </comment>
    <comment ref="A89" authorId="0" shapeId="0" xr:uid="{00000000-0006-0000-0000-000053000000}">
      <text>
        <r>
          <rPr>
            <b/>
            <sz val="9"/>
            <color indexed="81"/>
            <rFont val="Tahoma"/>
            <family val="2"/>
          </rPr>
          <t xml:space="preserve">21(c) 
Lead in printing inks for the application of enamels on other than borosilicate glasses
Applies to categories 1 to 7 and 10 and expires on 21 July 2021.’
</t>
        </r>
      </text>
    </comment>
    <comment ref="A90" authorId="0" shapeId="0" xr:uid="{00000000-0006-0000-0000-000054000000}">
      <text>
        <r>
          <rPr>
            <sz val="11"/>
            <color theme="1"/>
            <rFont val="Calibri"/>
            <family val="2"/>
            <scheme val="minor"/>
          </rPr>
          <t>23
Lead in finishes of fine pitch components other than connectors with a pitch of 0,65 mm and less
May be used in spare parts for EEE placed on the market before 24 September 2010</t>
        </r>
      </text>
    </comment>
    <comment ref="A91" authorId="0" shapeId="0" xr:uid="{00000000-0006-0000-0000-000055000000}">
      <text>
        <r>
          <rPr>
            <sz val="11"/>
            <color theme="1"/>
            <rFont val="Calibri"/>
            <family val="2"/>
            <scheme val="minor"/>
          </rPr>
          <t>24
Lead in solders for the soldering to machined through hole discoidal and planar array ceramic multilayer capacitors</t>
        </r>
      </text>
    </comment>
    <comment ref="A92" authorId="0" shapeId="0" xr:uid="{00000000-0006-0000-0000-000056000000}">
      <text>
        <r>
          <rPr>
            <sz val="11"/>
            <color theme="1"/>
            <rFont val="Calibri"/>
            <family val="2"/>
            <scheme val="minor"/>
          </rPr>
          <t>24
Lead in solders for the soldering to machined through hole discoidal and planar array ceramic multilayer capacitors</t>
        </r>
      </text>
    </comment>
    <comment ref="A93" authorId="0" shapeId="0" xr:uid="{00000000-0006-0000-0000-000057000000}">
      <text>
        <r>
          <rPr>
            <sz val="11"/>
            <color theme="1"/>
            <rFont val="Calibri"/>
            <family val="2"/>
            <scheme val="minor"/>
          </rPr>
          <t>24
Lead in solders for the soldering to machined through hole discoidal and planar array ceramic multilayer capacitors</t>
        </r>
      </text>
    </comment>
    <comment ref="A94" authorId="0" shapeId="0" xr:uid="{00000000-0006-0000-0000-000058000000}">
      <text>
        <r>
          <rPr>
            <sz val="11"/>
            <color theme="1"/>
            <rFont val="Calibri"/>
            <family val="2"/>
            <scheme val="minor"/>
          </rPr>
          <t>24
Lead in solders for the soldering to machined through hole discoidal and planar array ceramic multilayer capacitors</t>
        </r>
      </text>
    </comment>
    <comment ref="A95" authorId="0" shapeId="0" xr:uid="{00000000-0006-0000-0000-000059000000}">
      <text>
        <r>
          <rPr>
            <sz val="11"/>
            <color theme="1"/>
            <rFont val="Calibri"/>
            <family val="2"/>
            <scheme val="minor"/>
          </rPr>
          <t>24
Lead in solders for the soldering to machined through hole discoidal and planar array ceramic multilayer capacitors</t>
        </r>
      </text>
    </comment>
    <comment ref="A96" authorId="0" shapeId="0" xr:uid="{00000000-0006-0000-0000-00005A000000}">
      <text>
        <r>
          <rPr>
            <sz val="11"/>
            <color theme="1"/>
            <rFont val="Calibri"/>
            <family val="2"/>
            <scheme val="minor"/>
          </rPr>
          <t>25
Lead oxide in surface conduction electron emitter displays (SED) used in structural elements, notably in the seal frit and frit ring</t>
        </r>
      </text>
    </comment>
    <comment ref="A97" authorId="0" shapeId="0" xr:uid="{00000000-0006-0000-0000-00005B000000}">
      <text>
        <r>
          <rPr>
            <sz val="11"/>
            <color theme="1"/>
            <rFont val="Calibri"/>
            <family val="2"/>
            <scheme val="minor"/>
          </rPr>
          <t>25
Lead oxide in surface conduction electron emitter displays (SED) used in structural elements, notably in the seal frit and frit ring</t>
        </r>
      </text>
    </comment>
    <comment ref="A98" authorId="0" shapeId="0" xr:uid="{00000000-0006-0000-0000-00005C000000}">
      <text>
        <r>
          <rPr>
            <sz val="11"/>
            <color theme="1"/>
            <rFont val="Calibri"/>
            <family val="2"/>
            <scheme val="minor"/>
          </rPr>
          <t>25
Lead oxide in surface conduction electron emitter displays (SED) used in structural elements, notably in the seal frit and frit ring</t>
        </r>
      </text>
    </comment>
    <comment ref="A99" authorId="0" shapeId="0" xr:uid="{00000000-0006-0000-0000-00005D000000}">
      <text>
        <r>
          <rPr>
            <sz val="11"/>
            <color theme="1"/>
            <rFont val="Calibri"/>
            <family val="2"/>
            <scheme val="minor"/>
          </rPr>
          <t>25
Lead oxide in surface conduction electron emitter displays (SED) used in structural elements, notably in the seal frit and frit ring</t>
        </r>
      </text>
    </comment>
    <comment ref="A100" authorId="0" shapeId="0" xr:uid="{00000000-0006-0000-0000-00005E000000}">
      <text>
        <r>
          <rPr>
            <sz val="11"/>
            <color theme="1"/>
            <rFont val="Calibri"/>
            <family val="2"/>
            <scheme val="minor"/>
          </rPr>
          <t>25
Lead oxide in surface conduction electron emitter displays (SED) used in structural elements, notably in the seal frit and frit ring</t>
        </r>
      </text>
    </comment>
    <comment ref="A101" authorId="0" shapeId="0" xr:uid="{00000000-0006-0000-0000-00005F000000}">
      <text>
        <r>
          <rPr>
            <sz val="11"/>
            <color theme="1"/>
            <rFont val="Calibri"/>
            <family val="2"/>
            <scheme val="minor"/>
          </rPr>
          <t>26
Lead oxide in the glass envelope of black light blue lamps</t>
        </r>
      </text>
    </comment>
    <comment ref="A102" authorId="0" shapeId="0" xr:uid="{00000000-0006-0000-0000-000060000000}">
      <text>
        <r>
          <rPr>
            <sz val="11"/>
            <color theme="1"/>
            <rFont val="Calibri"/>
            <family val="2"/>
            <scheme val="minor"/>
          </rPr>
          <t>27
Lead alloys as solder for transducers used in high-powered (designated to operate for several hours at acoustic power levels of 125 dB SPL and above) loudspeakers</t>
        </r>
      </text>
    </comment>
    <comment ref="A103" authorId="0" shapeId="0" xr:uid="{00000000-0006-0000-0000-000061000000}">
      <text>
        <r>
          <rPr>
            <sz val="11"/>
            <color theme="1"/>
            <rFont val="Calibri"/>
            <family val="2"/>
            <scheme val="minor"/>
          </rPr>
          <t>29
Lead bound in crystal glass as defined in Annex I (Categories 1, 2, 3 and 4) of Council Directive 69/493/EEC ( 1 )</t>
        </r>
      </text>
    </comment>
    <comment ref="A104" authorId="0" shapeId="0" xr:uid="{00000000-0006-0000-0000-000062000000}">
      <text>
        <r>
          <rPr>
            <sz val="11"/>
            <color theme="1"/>
            <rFont val="Calibri"/>
            <family val="2"/>
            <scheme val="minor"/>
          </rPr>
          <t>29
Lead bound in crystal glass as defined in Annex I (Categories 1, 2, 3 and 4) of Council Directive 69/493/EEC ( 1 )</t>
        </r>
      </text>
    </comment>
    <comment ref="A105" authorId="0" shapeId="0" xr:uid="{00000000-0006-0000-0000-000063000000}">
      <text>
        <r>
          <rPr>
            <sz val="11"/>
            <color theme="1"/>
            <rFont val="Calibri"/>
            <family val="2"/>
            <scheme val="minor"/>
          </rPr>
          <t>29
Lead bound in crystal glass as defined in Annex I (Categories 1, 2, 3 and 4) of Council Directive 69/493/EEC ( 1 )</t>
        </r>
      </text>
    </comment>
    <comment ref="A106" authorId="0" shapeId="0" xr:uid="{00000000-0006-0000-0000-000064000000}">
      <text>
        <r>
          <rPr>
            <sz val="11"/>
            <color theme="1"/>
            <rFont val="Calibri"/>
            <family val="2"/>
            <scheme val="minor"/>
          </rPr>
          <t>29
Lead bound in crystal glass as defined in Annex I (Categories 1, 2, 3 and 4) of Council Directive 69/493/EEC ( 1 )</t>
        </r>
      </text>
    </comment>
    <comment ref="A107" authorId="0" shapeId="0" xr:uid="{00000000-0006-0000-0000-000065000000}">
      <text>
        <r>
          <rPr>
            <sz val="11"/>
            <color theme="1"/>
            <rFont val="Calibri"/>
            <family val="2"/>
            <scheme val="minor"/>
          </rPr>
          <t>29
Lead bound in crystal glass as defined in Annex I (Categories 1, 2, 3 and 4) of Council Directive 69/493/EEC ( 1 )</t>
        </r>
      </text>
    </comment>
    <comment ref="A108" authorId="0" shapeId="0" xr:uid="{00000000-0006-0000-0000-000066000000}">
      <text>
        <r>
          <rPr>
            <sz val="12"/>
            <color indexed="81"/>
            <rFont val="Tahoma"/>
            <family val="2"/>
          </rPr>
          <t>3               Mercury in cold cathode fluorescent lamps and external electrode fluorescent lamps (CCFL and EEFL) for special purposes not exceeding (per lamp):
3(a)           Short length (≤ 500 mm)
No limitation of use until 31 December 2011; 3,5 mg may be used per lamp after 31 December 2011
3(b)           Medium length (&gt; 500 mm and ≤ 1 500 mm)
No limitation of use until 31 December 2011; 5 mg may be used per lamp after 31 December 2011
3(c)           Long length (&gt; 1 500 mm)
No limitation of use until 31 December 2011; 13 mg may be used per lamp after 31 December 2011</t>
        </r>
      </text>
    </comment>
    <comment ref="A109" authorId="0" shapeId="0" xr:uid="{00000000-0006-0000-0000-000067000000}">
      <text>
        <r>
          <rPr>
            <sz val="11"/>
            <color theme="1"/>
            <rFont val="Calibri"/>
            <family val="2"/>
            <scheme val="minor"/>
          </rPr>
          <t>30
Cadmium alloys as electrical/mechanical solder joints to electrical conductors located directly on the voice coil in transducers used in high-powered loudspeakers with sound pressure levels of 100 dB (A) and more</t>
        </r>
      </text>
    </comment>
    <comment ref="A110" authorId="0" shapeId="0" xr:uid="{00000000-0006-0000-0000-000068000000}">
      <text>
        <r>
          <rPr>
            <sz val="11"/>
            <color theme="1"/>
            <rFont val="Calibri"/>
            <family val="2"/>
            <scheme val="minor"/>
          </rPr>
          <t>30
Cadmium alloys as electrical/mechanical solder joints to electrical conductors located directly on the voice coil in transducers used in high-powered loudspeakers with sound pressure levels of 100 dB (A) and more</t>
        </r>
      </text>
    </comment>
    <comment ref="A111" authorId="0" shapeId="0" xr:uid="{00000000-0006-0000-0000-000069000000}">
      <text>
        <r>
          <rPr>
            <sz val="11"/>
            <color theme="1"/>
            <rFont val="Calibri"/>
            <family val="2"/>
            <scheme val="minor"/>
          </rPr>
          <t>30
Cadmium alloys as electrical/mechanical solder joints to electrical conductors located directly on the voice coil in transducers used in high-powered loudspeakers with sound pressure levels of 100 dB (A) and more</t>
        </r>
      </text>
    </comment>
    <comment ref="A112" authorId="0" shapeId="0" xr:uid="{00000000-0006-0000-0000-00006A000000}">
      <text>
        <r>
          <rPr>
            <sz val="11"/>
            <color theme="1"/>
            <rFont val="Calibri"/>
            <family val="2"/>
            <scheme val="minor"/>
          </rPr>
          <t>30
Cadmium alloys as electrical/mechanical solder joints to electrical conductors located directly on the voice coil in transducers used in high-powered loudspeakers with sound pressure levels of 100 dB (A) and more</t>
        </r>
      </text>
    </comment>
    <comment ref="A113" authorId="0" shapeId="0" xr:uid="{00000000-0006-0000-0000-00006B000000}">
      <text>
        <r>
          <rPr>
            <sz val="11"/>
            <color theme="1"/>
            <rFont val="Calibri"/>
            <family val="2"/>
            <scheme val="minor"/>
          </rPr>
          <t>30
Cadmium alloys as electrical/mechanical solder joints to electrical conductors located directly on the voice coil in transducers used in high-powered loudspeakers with sound pressure levels of 100 dB (A) and more</t>
        </r>
      </text>
    </comment>
    <comment ref="A114" authorId="0" shapeId="0" xr:uid="{00000000-0006-0000-0000-00006C000000}">
      <text>
        <r>
          <rPr>
            <sz val="11"/>
            <color theme="1"/>
            <rFont val="Calibri"/>
            <family val="2"/>
            <scheme val="minor"/>
          </rPr>
          <t>31
Lead in soldering materials in mercury free flat fluorescent lamps (which, e.g. are used for liquid crystal displays, design or industrial lighting)</t>
        </r>
      </text>
    </comment>
    <comment ref="A115" authorId="0" shapeId="0" xr:uid="{00000000-0006-0000-0000-00006D000000}">
      <text>
        <r>
          <rPr>
            <sz val="11"/>
            <color theme="1"/>
            <rFont val="Calibri"/>
            <family val="2"/>
            <scheme val="minor"/>
          </rPr>
          <t>31
Lead in soldering materials in mercury free flat fluorescent lamps (which, e.g. are used for liquid crystal displays, design or industrial lighting)</t>
        </r>
      </text>
    </comment>
    <comment ref="A116" authorId="0" shapeId="0" xr:uid="{00000000-0006-0000-0000-00006E000000}">
      <text>
        <r>
          <rPr>
            <sz val="11"/>
            <color theme="1"/>
            <rFont val="Calibri"/>
            <family val="2"/>
            <scheme val="minor"/>
          </rPr>
          <t>31
Lead in soldering materials in mercury free flat fluorescent lamps (which, e.g. are used for liquid crystal displays, design or industrial lighting)</t>
        </r>
      </text>
    </comment>
    <comment ref="A117" authorId="0" shapeId="0" xr:uid="{00000000-0006-0000-0000-00006F000000}">
      <text>
        <r>
          <rPr>
            <sz val="11"/>
            <color theme="1"/>
            <rFont val="Calibri"/>
            <family val="2"/>
            <scheme val="minor"/>
          </rPr>
          <t>31
Lead in soldering materials in mercury free flat fluorescent lamps (which, e.g. are used for liquid crystal displays, design or industrial lighting)</t>
        </r>
      </text>
    </comment>
    <comment ref="A118" authorId="0" shapeId="0" xr:uid="{00000000-0006-0000-0000-000070000000}">
      <text>
        <r>
          <rPr>
            <sz val="11"/>
            <color theme="1"/>
            <rFont val="Calibri"/>
            <family val="2"/>
            <scheme val="minor"/>
          </rPr>
          <t>31
Lead in soldering materials in mercury free flat fluorescent lamps (which, e.g. are used for liquid crystal displays, design or industrial lighting)</t>
        </r>
      </text>
    </comment>
    <comment ref="A119" authorId="0" shapeId="0" xr:uid="{00000000-0006-0000-0000-000071000000}">
      <text>
        <r>
          <rPr>
            <sz val="11"/>
            <color theme="1"/>
            <rFont val="Calibri"/>
            <family val="2"/>
            <scheme val="minor"/>
          </rPr>
          <t xml:space="preserve">32
Lead oxide in seal frit used for making window assemblies for Argon and Krypton laser tubes
</t>
        </r>
      </text>
    </comment>
    <comment ref="A120" authorId="0" shapeId="0" xr:uid="{00000000-0006-0000-0000-000072000000}">
      <text>
        <r>
          <rPr>
            <sz val="11"/>
            <color theme="1"/>
            <rFont val="Calibri"/>
            <family val="2"/>
            <scheme val="minor"/>
          </rPr>
          <t xml:space="preserve">32
Lead oxide in seal frit used for making window assemblies for Argon and Krypton laser tubes
</t>
        </r>
      </text>
    </comment>
    <comment ref="A121" authorId="0" shapeId="0" xr:uid="{00000000-0006-0000-0000-000073000000}">
      <text>
        <r>
          <rPr>
            <sz val="11"/>
            <color theme="1"/>
            <rFont val="Calibri"/>
            <family val="2"/>
            <scheme val="minor"/>
          </rPr>
          <t xml:space="preserve">32
Lead oxide in seal frit used for making window assemblies for Argon and Krypton laser tubes
</t>
        </r>
      </text>
    </comment>
    <comment ref="A122" authorId="0" shapeId="0" xr:uid="{00000000-0006-0000-0000-000074000000}">
      <text>
        <r>
          <rPr>
            <sz val="11"/>
            <color theme="1"/>
            <rFont val="Calibri"/>
            <family val="2"/>
            <scheme val="minor"/>
          </rPr>
          <t xml:space="preserve">32
Lead oxide in seal frit used for making window assemblies for Argon and Krypton laser tubes
</t>
        </r>
      </text>
    </comment>
    <comment ref="A123" authorId="0" shapeId="0" xr:uid="{00000000-0006-0000-0000-000075000000}">
      <text>
        <r>
          <rPr>
            <sz val="11"/>
            <color theme="1"/>
            <rFont val="Calibri"/>
            <family val="2"/>
            <scheme val="minor"/>
          </rPr>
          <t xml:space="preserve">32
Lead oxide in seal frit used for making window assemblies for Argon and Krypton laser tubes
</t>
        </r>
      </text>
    </comment>
    <comment ref="A124" authorId="0" shapeId="0" xr:uid="{00000000-0006-0000-0000-000076000000}">
      <text>
        <r>
          <rPr>
            <sz val="11"/>
            <color theme="1"/>
            <rFont val="Calibri"/>
            <family val="2"/>
            <scheme val="minor"/>
          </rPr>
          <t>33
Lead in solders for the soldering of thin copper wires of 100 μm diameter and less in power transformers</t>
        </r>
      </text>
    </comment>
    <comment ref="A125" authorId="0" shapeId="0" xr:uid="{00000000-0006-0000-0000-000077000000}">
      <text>
        <r>
          <rPr>
            <sz val="11"/>
            <color theme="1"/>
            <rFont val="Calibri"/>
            <family val="2"/>
            <scheme val="minor"/>
          </rPr>
          <t>33
Lead in solders for the soldering of thin copper wires of 100 μm diameter and less in power transformers</t>
        </r>
      </text>
    </comment>
    <comment ref="A126" authorId="0" shapeId="0" xr:uid="{00000000-0006-0000-0000-000078000000}">
      <text>
        <r>
          <rPr>
            <sz val="11"/>
            <color theme="1"/>
            <rFont val="Calibri"/>
            <family val="2"/>
            <scheme val="minor"/>
          </rPr>
          <t>33
Lead in solders for the soldering of thin copper wires of 100 μm diameter and less in power transformers</t>
        </r>
      </text>
    </comment>
    <comment ref="A127" authorId="0" shapeId="0" xr:uid="{00000000-0006-0000-0000-000079000000}">
      <text>
        <r>
          <rPr>
            <sz val="11"/>
            <color theme="1"/>
            <rFont val="Calibri"/>
            <family val="2"/>
            <scheme val="minor"/>
          </rPr>
          <t>33
Lead in solders for the soldering of thin copper wires of 100 μm diameter and less in power transformers</t>
        </r>
      </text>
    </comment>
    <comment ref="A128" authorId="0" shapeId="0" xr:uid="{00000000-0006-0000-0000-00007A000000}">
      <text>
        <r>
          <rPr>
            <sz val="11"/>
            <color theme="1"/>
            <rFont val="Calibri"/>
            <family val="2"/>
            <scheme val="minor"/>
          </rPr>
          <t>33
Lead in solders for the soldering of thin copper wires of 100 μm diameter and less in power transformers</t>
        </r>
      </text>
    </comment>
    <comment ref="A129" authorId="0" shapeId="0" xr:uid="{00000000-0006-0000-0000-00007B000000}">
      <text>
        <r>
          <rPr>
            <sz val="11"/>
            <color theme="1"/>
            <rFont val="Calibri"/>
            <family val="2"/>
            <scheme val="minor"/>
          </rPr>
          <t>34
Lead in cermet-based trimmer potentiometer elements</t>
        </r>
      </text>
    </comment>
    <comment ref="A130" authorId="0" shapeId="0" xr:uid="{00000000-0006-0000-0000-00007C000000}">
      <text>
        <r>
          <rPr>
            <sz val="11"/>
            <color theme="1"/>
            <rFont val="Calibri"/>
            <family val="2"/>
            <scheme val="minor"/>
          </rPr>
          <t>34
Lead in cermet-based trimmer potentiometer elements</t>
        </r>
      </text>
    </comment>
    <comment ref="A131" authorId="0" shapeId="0" xr:uid="{00000000-0006-0000-0000-00007D000000}">
      <text>
        <r>
          <rPr>
            <sz val="11"/>
            <color theme="1"/>
            <rFont val="Calibri"/>
            <family val="2"/>
            <scheme val="minor"/>
          </rPr>
          <t>34
Lead in cermet-based trimmer potentiometer elements</t>
        </r>
      </text>
    </comment>
    <comment ref="A132" authorId="0" shapeId="0" xr:uid="{00000000-0006-0000-0000-00007E000000}">
      <text>
        <r>
          <rPr>
            <sz val="11"/>
            <color theme="1"/>
            <rFont val="Calibri"/>
            <family val="2"/>
            <scheme val="minor"/>
          </rPr>
          <t>34
Lead in cermet-based trimmer potentiometer elements</t>
        </r>
      </text>
    </comment>
    <comment ref="A133" authorId="0" shapeId="0" xr:uid="{00000000-0006-0000-0000-00007F000000}">
      <text>
        <r>
          <rPr>
            <sz val="11"/>
            <color theme="1"/>
            <rFont val="Calibri"/>
            <family val="2"/>
            <scheme val="minor"/>
          </rPr>
          <t>34
Lead in cermet-based trimmer potentiometer elements</t>
        </r>
      </text>
    </comment>
    <comment ref="A134" authorId="0" shapeId="0" xr:uid="{00000000-0006-0000-0000-000080000000}">
      <text>
        <r>
          <rPr>
            <sz val="11"/>
            <color theme="1"/>
            <rFont val="Calibri"/>
            <family val="2"/>
            <scheme val="minor"/>
          </rPr>
          <t>36
Mercury used as a cathode sputtering inhibitor in DC plasma displays with a content up to 30 mg per display</t>
        </r>
      </text>
    </comment>
    <comment ref="A135" authorId="0" shapeId="0" xr:uid="{00000000-0006-0000-0000-000081000000}">
      <text>
        <r>
          <rPr>
            <sz val="11"/>
            <color theme="1"/>
            <rFont val="Calibri"/>
            <family val="2"/>
            <scheme val="minor"/>
          </rPr>
          <t>37
Lead in the plating layer of high voltage diodes on the basis of a zinc borate glass body</t>
        </r>
      </text>
    </comment>
    <comment ref="A136" authorId="0" shapeId="0" xr:uid="{00000000-0006-0000-0000-000082000000}">
      <text>
        <r>
          <rPr>
            <sz val="11"/>
            <color theme="1"/>
            <rFont val="Calibri"/>
            <family val="2"/>
            <scheme val="minor"/>
          </rPr>
          <t>37
Lead in the plating layer of high voltage diodes on the basis of a zinc borate glass body</t>
        </r>
      </text>
    </comment>
    <comment ref="A137" authorId="0" shapeId="0" xr:uid="{00000000-0006-0000-0000-000083000000}">
      <text>
        <r>
          <rPr>
            <sz val="11"/>
            <color theme="1"/>
            <rFont val="Calibri"/>
            <family val="2"/>
            <scheme val="minor"/>
          </rPr>
          <t>37
Lead in the plating layer of high voltage diodes on the basis of a zinc borate glass body</t>
        </r>
      </text>
    </comment>
    <comment ref="A138" authorId="0" shapeId="0" xr:uid="{00000000-0006-0000-0000-000084000000}">
      <text>
        <r>
          <rPr>
            <sz val="11"/>
            <color theme="1"/>
            <rFont val="Calibri"/>
            <family val="2"/>
            <scheme val="minor"/>
          </rPr>
          <t>37
Lead in the plating layer of high voltage diodes on the basis of a zinc borate glass body</t>
        </r>
      </text>
    </comment>
    <comment ref="A139" authorId="0" shapeId="0" xr:uid="{00000000-0006-0000-0000-000085000000}">
      <text>
        <r>
          <rPr>
            <sz val="11"/>
            <color theme="1"/>
            <rFont val="Calibri"/>
            <family val="2"/>
            <scheme val="minor"/>
          </rPr>
          <t>37
Lead in the plating layer of high voltage diodes on the basis of a zinc borate glass body</t>
        </r>
      </text>
    </comment>
    <comment ref="A140" authorId="0" shapeId="0" xr:uid="{00000000-0006-0000-0000-000086000000}">
      <text>
        <r>
          <rPr>
            <sz val="11"/>
            <color theme="1"/>
            <rFont val="Calibri"/>
            <family val="2"/>
            <scheme val="minor"/>
          </rPr>
          <t>38
Cadmium and cadmium oxide in thick film pastes used on aluminium bonded beryllium oxide</t>
        </r>
      </text>
    </comment>
    <comment ref="A141" authorId="0" shapeId="0" xr:uid="{00000000-0006-0000-0000-000087000000}">
      <text>
        <r>
          <rPr>
            <sz val="11"/>
            <color theme="1"/>
            <rFont val="Calibri"/>
            <family val="2"/>
            <scheme val="minor"/>
          </rPr>
          <t>38
Cadmium and cadmium oxide in thick film pastes used on aluminium bonded beryllium oxide</t>
        </r>
      </text>
    </comment>
    <comment ref="A142" authorId="0" shapeId="0" xr:uid="{00000000-0006-0000-0000-000088000000}">
      <text>
        <r>
          <rPr>
            <sz val="11"/>
            <color theme="1"/>
            <rFont val="Calibri"/>
            <family val="2"/>
            <scheme val="minor"/>
          </rPr>
          <t>38
Cadmium and cadmium oxide in thick film pastes used on aluminium bonded beryllium oxide</t>
        </r>
      </text>
    </comment>
    <comment ref="A143" authorId="0" shapeId="0" xr:uid="{00000000-0006-0000-0000-000089000000}">
      <text>
        <r>
          <rPr>
            <sz val="11"/>
            <color theme="1"/>
            <rFont val="Calibri"/>
            <family val="2"/>
            <scheme val="minor"/>
          </rPr>
          <t>38
Cadmium and cadmium oxide in thick film pastes used on aluminium bonded beryllium oxide</t>
        </r>
      </text>
    </comment>
    <comment ref="A144" authorId="0" shapeId="0" xr:uid="{00000000-0006-0000-0000-00008A000000}">
      <text>
        <r>
          <rPr>
            <sz val="11"/>
            <color theme="1"/>
            <rFont val="Calibri"/>
            <family val="2"/>
            <scheme val="minor"/>
          </rPr>
          <t>38
Cadmium and cadmium oxide in thick film pastes used on aluminium bonded beryllium oxide</t>
        </r>
      </text>
    </comment>
    <comment ref="A145" authorId="0" shapeId="0" xr:uid="{00000000-0006-0000-0000-00008B000000}">
      <text>
        <r>
          <rPr>
            <sz val="11"/>
            <color theme="1"/>
            <rFont val="Calibri"/>
            <family val="2"/>
            <scheme val="minor"/>
          </rPr>
          <t>39
Cadmium in colour converting II-VI LEDs (&lt; 10 μg Cd per mm 2 of light-emitting area) for use in solid state illumination or display systems</t>
        </r>
      </text>
    </comment>
    <comment ref="A146" authorId="0" shapeId="0" xr:uid="{00000000-0006-0000-0000-00008C000000}">
      <text>
        <r>
          <rPr>
            <sz val="11"/>
            <color theme="1"/>
            <rFont val="Calibri"/>
            <family val="2"/>
            <scheme val="minor"/>
          </rPr>
          <t>39
Cadmium in colour converting II-VI LEDs (&lt; 10 μg Cd per mm 2 of light-emitting area) for use in solid state illumination or display systems</t>
        </r>
      </text>
    </comment>
    <comment ref="A147" authorId="0" shapeId="0" xr:uid="{00000000-0006-0000-0000-00008D000000}">
      <text>
        <r>
          <rPr>
            <sz val="11"/>
            <color theme="1"/>
            <rFont val="Calibri"/>
            <family val="2"/>
            <scheme val="minor"/>
          </rPr>
          <t>39
Cadmium in colour converting II-VI LEDs (&lt; 10 μg Cd per mm 2 of light-emitting area) for use in solid state illumination or display systems</t>
        </r>
      </text>
    </comment>
    <comment ref="A148" authorId="0" shapeId="0" xr:uid="{00000000-0006-0000-0000-00008E000000}">
      <text>
        <r>
          <rPr>
            <sz val="11"/>
            <color theme="1"/>
            <rFont val="Calibri"/>
            <family val="2"/>
            <scheme val="minor"/>
          </rPr>
          <t>39
Cadmium in colour converting II-VI LEDs (&lt; 10 μg Cd per mm 2 of light-emitting area) for use in solid state illumination or display systems</t>
        </r>
      </text>
    </comment>
    <comment ref="A149" authorId="0" shapeId="0" xr:uid="{00000000-0006-0000-0000-00008F000000}">
      <text>
        <r>
          <rPr>
            <sz val="11"/>
            <color theme="1"/>
            <rFont val="Calibri"/>
            <family val="2"/>
            <scheme val="minor"/>
          </rPr>
          <t>39
Cadmium in colour converting II-VI LEDs (&lt; 10 μg Cd per mm 2 of light-emitting area) for use in solid state illumination or display systems</t>
        </r>
      </text>
    </comment>
    <comment ref="A150" authorId="0" shapeId="0" xr:uid="{00000000-0006-0000-0000-000090000000}">
      <text>
        <r>
          <rPr>
            <sz val="11"/>
            <color indexed="81"/>
            <rFont val="Calibri"/>
            <family val="2"/>
            <scheme val="minor"/>
          </rPr>
          <t>39(a) Cadmium selenide in downshifting cadmium-based semiconductor nanocrystal quantum dots for use in display lighting applications (&lt; 0,2 μg Cd per mm2 of display screen area</t>
        </r>
        <r>
          <rPr>
            <sz val="12"/>
            <color indexed="81"/>
            <rFont val="Calibri"/>
            <family val="2"/>
            <scheme val="minor"/>
          </rPr>
          <t>)</t>
        </r>
      </text>
    </comment>
    <comment ref="A151" authorId="0" shapeId="0" xr:uid="{00000000-0006-0000-0000-000091000000}">
      <text>
        <r>
          <rPr>
            <sz val="11"/>
            <color indexed="81"/>
            <rFont val="Tahoma"/>
            <family val="2"/>
          </rPr>
          <t>39a Cadmium in colour converting light-emitting diodes (LEDs) for use in display systems</t>
        </r>
      </text>
    </comment>
    <comment ref="A152" authorId="0" shapeId="0" xr:uid="{00000000-0006-0000-0000-000092000000}">
      <text>
        <r>
          <rPr>
            <sz val="11"/>
            <color indexed="81"/>
            <rFont val="Calibri"/>
            <family val="2"/>
            <scheme val="minor"/>
          </rPr>
          <t>39(a) Cadmium selenide in downshifting cadmium-based semiconductor nanocrystal quantum dots for use in display lighting applications (&lt; 0,2 μg Cd per mm2 of display screen area</t>
        </r>
        <r>
          <rPr>
            <sz val="12"/>
            <color indexed="81"/>
            <rFont val="Calibri"/>
            <family val="2"/>
            <scheme val="minor"/>
          </rPr>
          <t>)</t>
        </r>
      </text>
    </comment>
    <comment ref="A153" authorId="0" shapeId="0" xr:uid="{00000000-0006-0000-0000-000093000000}">
      <text>
        <r>
          <rPr>
            <sz val="11"/>
            <color indexed="81"/>
            <rFont val="Calibri"/>
            <family val="2"/>
            <scheme val="minor"/>
          </rPr>
          <t>39(a) Cadmium selenide in downshifting cadmium-based semiconductor nanocrystal quantum dots for use in display lighting applications (&lt; 0,2 μg Cd per mm2 of display screen area</t>
        </r>
        <r>
          <rPr>
            <sz val="12"/>
            <color indexed="81"/>
            <rFont val="Calibri"/>
            <family val="2"/>
            <scheme val="minor"/>
          </rPr>
          <t>)</t>
        </r>
      </text>
    </comment>
    <comment ref="A154" authorId="0" shapeId="0" xr:uid="{00000000-0006-0000-0000-000094000000}">
      <text>
        <r>
          <rPr>
            <sz val="11"/>
            <color indexed="81"/>
            <rFont val="Calibri"/>
            <family val="2"/>
            <scheme val="minor"/>
          </rPr>
          <t>39(a) Cadmium selenide in downshifting cadmium-based semiconductor nanocrystal quantum dots for use in display lighting applications (&lt; 0,2 μg Cd per mm2 of display screen area</t>
        </r>
        <r>
          <rPr>
            <sz val="12"/>
            <color indexed="81"/>
            <rFont val="Calibri"/>
            <family val="2"/>
            <scheme val="minor"/>
          </rPr>
          <t>)</t>
        </r>
      </text>
    </comment>
    <comment ref="A155" authorId="0" shapeId="0" xr:uid="{00000000-0006-0000-0000-000095000000}">
      <text>
        <r>
          <rPr>
            <sz val="12"/>
            <color indexed="81"/>
            <rFont val="Tahoma"/>
            <family val="2"/>
          </rPr>
          <t>4(a)    Mercury in other low pressure discharge lamps (per lamp)
No limitation of use until 31 December 2011; 15 mg may be used per lamp after 31 December 2011</t>
        </r>
      </text>
    </comment>
    <comment ref="A156" authorId="0" shapeId="0" xr:uid="{00000000-0006-0000-0000-000096000000}">
      <text>
        <r>
          <rPr>
            <sz val="12"/>
            <color indexed="81"/>
            <rFont val="Tahoma"/>
            <family val="2"/>
          </rPr>
          <t>4(a)    Mercury in other low pressure discharge lamps (per lamp)
No limitation of use until 31 December 2011; 15 mg may be used per lamp after 31 December 2011</t>
        </r>
      </text>
    </comment>
    <comment ref="A157" authorId="0" shapeId="0" xr:uid="{00000000-0006-0000-0000-000097000000}">
      <text>
        <r>
          <rPr>
            <sz val="12"/>
            <color indexed="81"/>
            <rFont val="Tahoma"/>
            <family val="2"/>
          </rPr>
          <t>4(a)    Mercury in other low pressure discharge lamps (per lamp)
No limitation of use until 31 December 2011; 15 mg may be used per lamp after 31 December 2011</t>
        </r>
      </text>
    </comment>
    <comment ref="A158" authorId="0" shapeId="0" xr:uid="{00000000-0006-0000-0000-000098000000}">
      <text>
        <r>
          <rPr>
            <sz val="12"/>
            <color indexed="81"/>
            <rFont val="Tahoma"/>
            <family val="2"/>
          </rPr>
          <t>4(a)    Mercury in other low pressure discharge lamps (per lamp)
No limitation of use until 31 December 2011; 15 mg may be used per lamp after 31 December 2011</t>
        </r>
      </text>
    </comment>
    <comment ref="A159" authorId="0" shapeId="0" xr:uid="{00000000-0006-0000-0000-000099000000}">
      <text>
        <r>
          <rPr>
            <sz val="12"/>
            <color indexed="81"/>
            <rFont val="Tahoma"/>
            <family val="2"/>
          </rPr>
          <t>4(a)    Mercury in other low pressure discharge lamps (per lamp)
No limitation of use until 31 December 2011; 15 mg may be used per lamp after 31 December 2011</t>
        </r>
      </text>
    </comment>
    <comment ref="A164" authorId="0" shapeId="0" xr:uid="{00000000-0006-0000-0000-00009A000000}">
      <text>
        <r>
          <rPr>
            <sz val="12"/>
            <color indexed="81"/>
            <rFont val="Tahoma"/>
            <family val="2"/>
          </rPr>
          <t>4(d)    Mercury in High Pressure Mercury (vapour) lamps (HPMV)
Expires on 13 April 2015</t>
        </r>
      </text>
    </comment>
    <comment ref="A165" authorId="0" shapeId="0" xr:uid="{00000000-0006-0000-0000-00009B000000}">
      <text>
        <r>
          <rPr>
            <sz val="12"/>
            <color indexed="81"/>
            <rFont val="Tahoma"/>
            <family val="2"/>
          </rPr>
          <t>4(d)    Mercury in High Pressure Mercury (vapour) lamps (HPMV)
Expires on 13 April 2015</t>
        </r>
      </text>
    </comment>
    <comment ref="A171" authorId="0" shapeId="0" xr:uid="{00000000-0006-0000-0000-00009C000000}">
      <text>
        <r>
          <rPr>
            <sz val="12"/>
            <color indexed="81"/>
            <rFont val="Tahoma"/>
            <family val="2"/>
          </rPr>
          <t>4(g)    Mercury in hand crafted luminous discharge tubes used for signs, decorative or architectural and specialist lighting and light-artwork, where the mercury content shall be limited as follows:
                (a) 20 mg per electrode pair + 0,3 mg per tube length in cm, but not more than 80 mg, for outdoor applications and indoor applications exposed to temperatures below 20 °C;
                (b) 15 mg per electrode pair + 0,24 mg per tube length in cm, but not more than 80 mg, for all other indoor applications.
Expires on 31 December 2018</t>
        </r>
      </text>
    </comment>
    <comment ref="A172" authorId="0" shapeId="0" xr:uid="{00000000-0006-0000-0000-00009D000000}">
      <text>
        <r>
          <rPr>
            <sz val="11"/>
            <color theme="1"/>
            <rFont val="Calibri"/>
            <family val="2"/>
            <scheme val="minor"/>
          </rPr>
          <t>40
Cadmium in photoresistors for analogue optocouplers applied in professional audio equipment</t>
        </r>
      </text>
    </comment>
    <comment ref="A173" authorId="0" shapeId="0" xr:uid="{00000000-0006-0000-0000-00009E000000}">
      <text>
        <r>
          <rPr>
            <sz val="11"/>
            <color theme="1"/>
            <rFont val="Calibri"/>
            <family val="2"/>
            <scheme val="minor"/>
          </rPr>
          <t>41
Lead in solders and termination finishes of electrical and electronic components and finishes of printed circuit boards used in ignition modules and other electrical and electronic engine control systems, which for technical reasons must be mounted directly on or in the crankcase or cylinder of hand-held combustion engines (classes SH:1, SH:2, SH:3 of Directive 97/68/EC of the European Parliament and of the Council ( 2 ))</t>
        </r>
      </text>
    </comment>
    <comment ref="A174" authorId="0" shapeId="0" xr:uid="{00000000-0006-0000-0000-00009F000000}">
      <text>
        <r>
          <rPr>
            <sz val="11"/>
            <color theme="1"/>
            <rFont val="Calibri"/>
            <family val="2"/>
            <scheme val="minor"/>
          </rPr>
          <t>41
Lead in solders and termination finishes of electrical and electronic components and finishes of printed circuit boards used in ignition modules and other electrical and electronic engine control systems, which for technical reasons must be mounted directly on or in the crankcase or cylinder of hand-held combustion engines (classes SH:1, SH:2, SH:3 of Directive 97/68/EC of the European Parliament and of the Council ( 2 ))</t>
        </r>
      </text>
    </comment>
    <comment ref="A175" authorId="0" shapeId="0" xr:uid="{00000000-0006-0000-0000-0000A0000000}">
      <text>
        <r>
          <rPr>
            <sz val="11"/>
            <color theme="1"/>
            <rFont val="Calibri"/>
            <family val="2"/>
            <scheme val="minor"/>
          </rPr>
          <t>41
Lead in solders and termination finishes of electrical and electronic components and finishes of printed circuit boards used in ignition modules and other electrical and electronic engine control systems, which for technical reasons must be mounted directly on or in the crankcase or cylinder of hand-held combustion engines (classes SH:1, SH:2, SH:3 of Directive 97/68/EC of the European Parliament and of the Council ( 2 ))</t>
        </r>
      </text>
    </comment>
    <comment ref="A176" authorId="0" shapeId="0" xr:uid="{00000000-0006-0000-0000-0000A1000000}">
      <text>
        <r>
          <rPr>
            <sz val="11"/>
            <color theme="1"/>
            <rFont val="Calibri"/>
            <family val="2"/>
            <scheme val="minor"/>
          </rPr>
          <t>41
Lead in solders and termination finishes of electrical and electronic components and finishes of printed circuit boards used in ignition modules and other electrical and electronic engine control systems, which for technical reasons must be mounted directly on or in the crankcase or cylinder of hand-held combustion engines (classes SH:1, SH:2, SH:3 of Directive 97/68/EC of the European Parliament and of the Council ( 2 ))</t>
        </r>
      </text>
    </comment>
    <comment ref="A177" authorId="0" shapeId="0" xr:uid="{00000000-0006-0000-0000-0000A2000000}">
      <text>
        <r>
          <rPr>
            <sz val="11"/>
            <color theme="1"/>
            <rFont val="Calibri"/>
            <family val="2"/>
            <scheme val="minor"/>
          </rPr>
          <t>41
Lead in solders and termination finishes of electrical and electronic components and finishes of printed circuit boards used in ignition modules and other electrical and electronic engine control systems, which for technical reasons must be mounted directly on or in the crankcase or cylinder of hand-held combustion engines (classes SH:1, SH:2, SH:3 of Directive 97/68/EC of the European Parliament and of the Council ( 2 ))</t>
        </r>
      </text>
    </comment>
    <comment ref="A178" authorId="0" shapeId="0" xr:uid="{00000000-0006-0000-0000-0000A3000000}">
      <text>
        <r>
          <rPr>
            <b/>
            <sz val="9"/>
            <color indexed="81"/>
            <rFont val="Tahoma"/>
            <family val="2"/>
          </rPr>
          <t xml:space="preserve">42
Lead in bearings and bushes of diesel or gaseous fuel powered internal combustion engines applied in non-road professional use equipment:
—with engine total displacement ≥ 15 litres;
or
—with engine total displacement &lt; 15 litres and the engine is designed to operate in applications where the time between signal to start and full load is required to be less than 10 seconds; or regular maintenance is typically performed in a harsh and dirty outdoor environment, such as mining, construction, and agriculture applications.
Applies to category 11, excluding applications covered by entry 6(c) of this Annex.
Expires on 21 July 2024.’
</t>
        </r>
      </text>
    </comment>
    <comment ref="A179" authorId="0" shapeId="0" xr:uid="{00000000-0006-0000-0000-0000A4000000}">
      <text>
        <r>
          <rPr>
            <sz val="9"/>
            <color indexed="81"/>
            <rFont val="Tahoma"/>
            <family val="2"/>
          </rPr>
          <t>Bis(2-ethylhexyl) phthalate (DEHP) in rubber components in engine systems, designed for use in equipment that is not intended solely for consumer use and provided that no plasticised material comes into contact with human mucous membranes or into prolonged contact with human skin and the concentration value of bis(2-ethylhexyl) phthalate does not exceed:
(a) 30 % by weight of the rubber for
(i) gasket coatings;
(ii) solid-rubber gaskets; or
(iii) rubber components included in assemblies of at least three components using electrical, mechanical or hydraulic energy to do work, and attached to the engine.
(b) 10 % by weight of the rubber for rubber-containing components not referred to in point (a).
For the purposes of this entry, “prolonged contact with human skin” means continuous contact of more than 10 minutes duration or intermittent contact over a period of 30 minutes, per day.</t>
        </r>
      </text>
    </comment>
    <comment ref="A180" authorId="0" shapeId="0" xr:uid="{00000000-0006-0000-0000-0000A5000000}">
      <text>
        <r>
          <rPr>
            <sz val="9"/>
            <color indexed="81"/>
            <rFont val="Tahoma"/>
            <family val="2"/>
          </rPr>
          <t xml:space="preserve">Lead in solder of sensors, actuators, and engine control units of combustion engines within the scope of Regulation (EU) 2016/1628 of the European Parliament and of the Council (*1), installed in equipment used at fixed positions while in operation which is designed for professionals, but also used by non-professional users
</t>
        </r>
      </text>
    </comment>
    <comment ref="A181" authorId="0" shapeId="0" xr:uid="{00000000-0006-0000-0000-0000A6000000}">
      <text>
        <r>
          <rPr>
            <b/>
            <sz val="9"/>
            <color indexed="81"/>
            <rFont val="Tahoma"/>
            <family val="2"/>
          </rPr>
          <t>Lead diazide, lead styphnate, lead dipicramate, orange lead (lead tetroxide), lead dioxide in electric and electronic initiators of explosives for civil (professional) use and barium chromate in long time pyrotechnic delay charges of electric initiators of explosives for civil (professional) use</t>
        </r>
      </text>
    </comment>
    <comment ref="A182" authorId="0" shapeId="0" xr:uid="{00000000-0006-0000-0000-0000A7000000}">
      <text>
        <r>
          <rPr>
            <sz val="12"/>
            <color indexed="81"/>
            <rFont val="Tahoma"/>
            <family val="2"/>
          </rPr>
          <t>5(a)    Lead in glass of cathode ray tubes</t>
        </r>
      </text>
    </comment>
    <comment ref="A183" authorId="0" shapeId="0" xr:uid="{00000000-0006-0000-0000-0000A8000000}">
      <text>
        <r>
          <rPr>
            <sz val="12"/>
            <color indexed="81"/>
            <rFont val="Tahoma"/>
            <family val="2"/>
          </rPr>
          <t>5(a)    Lead in glass of cathode ray tubes</t>
        </r>
      </text>
    </comment>
    <comment ref="A184" authorId="0" shapeId="0" xr:uid="{00000000-0006-0000-0000-0000A9000000}">
      <text>
        <r>
          <rPr>
            <sz val="12"/>
            <color indexed="81"/>
            <rFont val="Tahoma"/>
            <family val="2"/>
          </rPr>
          <t>5(a)    Lead in glass of cathode ray tubes</t>
        </r>
      </text>
    </comment>
    <comment ref="A185" authorId="0" shapeId="0" xr:uid="{00000000-0006-0000-0000-0000AA000000}">
      <text>
        <r>
          <rPr>
            <sz val="12"/>
            <color indexed="81"/>
            <rFont val="Tahoma"/>
            <family val="2"/>
          </rPr>
          <t>5(a)    Lead in glass of cathode ray tubes</t>
        </r>
      </text>
    </comment>
    <comment ref="A186" authorId="0" shapeId="0" xr:uid="{00000000-0006-0000-0000-0000AB000000}">
      <text>
        <r>
          <rPr>
            <sz val="12"/>
            <color indexed="81"/>
            <rFont val="Tahoma"/>
            <family val="2"/>
          </rPr>
          <t>5(a)    Lead in glass of cathode ray tubes</t>
        </r>
      </text>
    </comment>
    <comment ref="A187" authorId="0" shapeId="0" xr:uid="{00000000-0006-0000-0000-0000AC000000}">
      <text>
        <r>
          <rPr>
            <sz val="12"/>
            <color indexed="81"/>
            <rFont val="Tahoma"/>
            <family val="2"/>
          </rPr>
          <t>5(b)    Lead in glass of fluorescent tubes not exceeding 0,2 % by weight</t>
        </r>
      </text>
    </comment>
    <comment ref="A188" authorId="0" shapeId="0" xr:uid="{00000000-0006-0000-0000-0000AD000000}">
      <text>
        <r>
          <rPr>
            <sz val="12"/>
            <color indexed="81"/>
            <rFont val="Tahoma"/>
            <family val="2"/>
          </rPr>
          <t>5(b)    Lead in glass of fluorescent tubes not exceeding 0,2 % by weight</t>
        </r>
      </text>
    </comment>
    <comment ref="A189" authorId="0" shapeId="0" xr:uid="{00000000-0006-0000-0000-0000AE000000}">
      <text>
        <r>
          <rPr>
            <sz val="12"/>
            <color indexed="81"/>
            <rFont val="Tahoma"/>
            <family val="2"/>
          </rPr>
          <t>5(b)    Lead in glass of fluorescent tubes not exceeding 0,2 % by weight</t>
        </r>
      </text>
    </comment>
    <comment ref="A190" authorId="0" shapeId="0" xr:uid="{00000000-0006-0000-0000-0000AF000000}">
      <text>
        <r>
          <rPr>
            <sz val="12"/>
            <color indexed="81"/>
            <rFont val="Tahoma"/>
            <family val="2"/>
          </rPr>
          <t>5(b)    Lead in glass of fluorescent tubes not exceeding 0,2 % by weight</t>
        </r>
      </text>
    </comment>
    <comment ref="A191" authorId="0" shapeId="0" xr:uid="{00000000-0006-0000-0000-0000B0000000}">
      <text>
        <r>
          <rPr>
            <sz val="12"/>
            <color indexed="81"/>
            <rFont val="Tahoma"/>
            <family val="2"/>
          </rPr>
          <t>5(b)    Lead in glass of fluorescent tubes not exceeding 0,2 % by weight</t>
        </r>
      </text>
    </comment>
    <comment ref="A192" authorId="0" shapeId="0" xr:uid="{00000000-0006-0000-0000-0000B1000000}">
      <text>
        <r>
          <rPr>
            <sz val="12"/>
            <color indexed="81"/>
            <rFont val="Tahoma"/>
            <family val="2"/>
          </rPr>
          <t>6(a)    Lead as an alloying element in steel for machining purposes and in galvanised steel containing up to 0,35 % lead by weight</t>
        </r>
      </text>
    </comment>
    <comment ref="A193" authorId="0" shapeId="0" xr:uid="{00000000-0006-0000-0000-0000B2000000}">
      <text>
        <r>
          <rPr>
            <sz val="12"/>
            <color indexed="81"/>
            <rFont val="Tahoma"/>
            <family val="2"/>
          </rPr>
          <t>6(a)    Lead as an alloying element in steel for machining purposes and in galvanised steel containing up to 0,35 % lead by weight</t>
        </r>
      </text>
    </comment>
    <comment ref="A194" authorId="0" shapeId="0" xr:uid="{00000000-0006-0000-0000-0000B3000000}">
      <text>
        <r>
          <rPr>
            <sz val="12"/>
            <color indexed="81"/>
            <rFont val="Tahoma"/>
            <family val="2"/>
          </rPr>
          <t>6(a)    Lead as an alloying element in steel for machining purposes and in galvanised steel containing up to 0,35 % lead by weight</t>
        </r>
      </text>
    </comment>
    <comment ref="A195" authorId="0" shapeId="0" xr:uid="{00000000-0006-0000-0000-0000B4000000}">
      <text>
        <r>
          <rPr>
            <sz val="12"/>
            <color indexed="81"/>
            <rFont val="Tahoma"/>
            <family val="2"/>
          </rPr>
          <t>6(a)    Lead as an alloying element in steel for machining purposes and in galvanised steel containing up to 0,35 % lead by weight</t>
        </r>
      </text>
    </comment>
    <comment ref="A196" authorId="0" shapeId="0" xr:uid="{00000000-0006-0000-0000-0000B5000000}">
      <text>
        <r>
          <rPr>
            <sz val="12"/>
            <color indexed="81"/>
            <rFont val="Tahoma"/>
            <family val="2"/>
          </rPr>
          <t>6(a)    Lead as an alloying element in steel for machining purposes and in galvanised steel containing up to 0,35 % lead by weight</t>
        </r>
      </text>
    </comment>
    <comment ref="A197" authorId="0" shapeId="0" xr:uid="{00000000-0006-0000-0000-0000B6000000}">
      <text>
        <r>
          <rPr>
            <sz val="12"/>
            <color indexed="81"/>
            <rFont val="Tahoma"/>
            <family val="2"/>
          </rPr>
          <t>6(a)-I Lead as an alloying element in steel for machining purposes containing up to 0,35 % lead by weight and in batch hot dip galvanised steel components containing up to 0,2 % lead by weight</t>
        </r>
      </text>
    </comment>
    <comment ref="A198" authorId="0" shapeId="0" xr:uid="{00000000-0006-0000-0000-0000B7000000}">
      <text>
        <r>
          <rPr>
            <sz val="12"/>
            <color indexed="81"/>
            <rFont val="Tahoma"/>
            <family val="2"/>
          </rPr>
          <t>6(b)    Lead as an alloying element in aluminium containing up to 0,4 % lead by weight</t>
        </r>
      </text>
    </comment>
    <comment ref="A199" authorId="0" shapeId="0" xr:uid="{00000000-0006-0000-0000-0000B8000000}">
      <text>
        <r>
          <rPr>
            <sz val="12"/>
            <color indexed="81"/>
            <rFont val="Tahoma"/>
            <family val="2"/>
          </rPr>
          <t>6(b)    Lead as an alloying element in aluminium containing up to 0,4 % lead by weight</t>
        </r>
      </text>
    </comment>
    <comment ref="A200" authorId="0" shapeId="0" xr:uid="{00000000-0006-0000-0000-0000B9000000}">
      <text>
        <r>
          <rPr>
            <sz val="12"/>
            <color indexed="81"/>
            <rFont val="Tahoma"/>
            <family val="2"/>
          </rPr>
          <t>6(b)    Lead as an alloying element in aluminium containing up to 0,4 % lead by weight</t>
        </r>
      </text>
    </comment>
    <comment ref="A201" authorId="0" shapeId="0" xr:uid="{00000000-0006-0000-0000-0000BA000000}">
      <text>
        <r>
          <rPr>
            <sz val="12"/>
            <color indexed="81"/>
            <rFont val="Tahoma"/>
            <family val="2"/>
          </rPr>
          <t>6(b)    Lead as an alloying element in aluminium containing up to 0,4 % lead by weight</t>
        </r>
      </text>
    </comment>
    <comment ref="A202" authorId="0" shapeId="0" xr:uid="{00000000-0006-0000-0000-0000BB000000}">
      <text>
        <r>
          <rPr>
            <sz val="12"/>
            <color indexed="81"/>
            <rFont val="Tahoma"/>
            <family val="2"/>
          </rPr>
          <t>6(b)    Lead as an alloying element in aluminium containing up to 0,4 % lead by weight</t>
        </r>
      </text>
    </comment>
    <comment ref="A203" authorId="0" shapeId="0" xr:uid="{00000000-0006-0000-0000-0000BC000000}">
      <text>
        <r>
          <rPr>
            <sz val="12"/>
            <color indexed="81"/>
            <rFont val="Tahoma"/>
            <family val="2"/>
          </rPr>
          <t xml:space="preserve">6(b)-I   Lead as an alloying element in aluminium containing up to 0,4 % lead by weight, provided it stems from lead-bearing aluminium scrap recycling </t>
        </r>
      </text>
    </comment>
    <comment ref="A204" authorId="0" shapeId="0" xr:uid="{00000000-0006-0000-0000-0000BD000000}">
      <text>
        <r>
          <rPr>
            <sz val="12"/>
            <color indexed="81"/>
            <rFont val="Tahoma"/>
            <family val="2"/>
          </rPr>
          <t xml:space="preserve">6(b) -II    Lead  as  an  alloying  element in  aluminium for machining purposes with a lead content up to 0,4 % by weight </t>
        </r>
      </text>
    </comment>
    <comment ref="A205" authorId="0" shapeId="0" xr:uid="{00000000-0006-0000-0000-0000BE000000}">
      <text>
        <r>
          <rPr>
            <sz val="12"/>
            <color indexed="81"/>
            <rFont val="Tahoma"/>
            <family val="2"/>
          </rPr>
          <t>6(c)    Copper alloy containing up to 4 % lead by weight</t>
        </r>
      </text>
    </comment>
    <comment ref="A206" authorId="0" shapeId="0" xr:uid="{00000000-0006-0000-0000-0000BF000000}">
      <text>
        <r>
          <rPr>
            <sz val="12"/>
            <color indexed="81"/>
            <rFont val="Tahoma"/>
            <family val="2"/>
          </rPr>
          <t>6(c)    Copper alloy containing up to 4 % lead by weight</t>
        </r>
      </text>
    </comment>
    <comment ref="A207" authorId="0" shapeId="0" xr:uid="{00000000-0006-0000-0000-0000C0000000}">
      <text>
        <r>
          <rPr>
            <sz val="12"/>
            <color indexed="81"/>
            <rFont val="Tahoma"/>
            <family val="2"/>
          </rPr>
          <t>6(c)    Copper alloy containing up to 4 % lead by weight</t>
        </r>
      </text>
    </comment>
    <comment ref="A208" authorId="0" shapeId="0" xr:uid="{00000000-0006-0000-0000-0000C1000000}">
      <text>
        <r>
          <rPr>
            <sz val="12"/>
            <color indexed="81"/>
            <rFont val="Tahoma"/>
            <family val="2"/>
          </rPr>
          <t>6(c)    Copper alloy containing up to 4 % lead by weight</t>
        </r>
      </text>
    </comment>
    <comment ref="A209" authorId="0" shapeId="0" xr:uid="{00000000-0006-0000-0000-0000C2000000}">
      <text>
        <r>
          <rPr>
            <sz val="12"/>
            <color indexed="81"/>
            <rFont val="Tahoma"/>
            <family val="2"/>
          </rPr>
          <t>6(c)    Copper alloy containing up to 4 % lead by weight</t>
        </r>
      </text>
    </comment>
    <comment ref="A210" authorId="0" shapeId="0" xr:uid="{00000000-0006-0000-0000-0000C3000000}">
      <text>
        <r>
          <rPr>
            <sz val="12"/>
            <color theme="1"/>
            <rFont val="Tahoma"/>
            <family val="2"/>
          </rPr>
          <t>7(a)    Lead in high melting temperature type solders (i.e. lead-based alloys containing 85 % by weight or more lead)</t>
        </r>
      </text>
    </comment>
    <comment ref="A211" authorId="0" shapeId="0" xr:uid="{00000000-0006-0000-0000-0000C4000000}">
      <text>
        <r>
          <rPr>
            <sz val="12"/>
            <color theme="1"/>
            <rFont val="Tahoma"/>
            <family val="2"/>
          </rPr>
          <t>7(a)    Lead in high melting temperature type solders (i.e. lead-based alloys containing 85 % by weight or more lead)</t>
        </r>
      </text>
    </comment>
    <comment ref="A212" authorId="0" shapeId="0" xr:uid="{00000000-0006-0000-0000-0000C5000000}">
      <text>
        <r>
          <rPr>
            <sz val="12"/>
            <color theme="1"/>
            <rFont val="Tahoma"/>
            <family val="2"/>
          </rPr>
          <t>7(a)    Lead in high melting temperature type solders (i.e. lead-based alloys containing 85 % by weight or more lead)</t>
        </r>
      </text>
    </comment>
    <comment ref="A213" authorId="0" shapeId="0" xr:uid="{00000000-0006-0000-0000-0000C6000000}">
      <text>
        <r>
          <rPr>
            <sz val="12"/>
            <color theme="1"/>
            <rFont val="Tahoma"/>
            <family val="2"/>
          </rPr>
          <t>7(a)    Lead in high melting temperature type solders (i.e. lead-based alloys containing 85 % by weight or more lead)</t>
        </r>
      </text>
    </comment>
    <comment ref="A214" authorId="0" shapeId="0" xr:uid="{00000000-0006-0000-0000-0000C7000000}">
      <text>
        <r>
          <rPr>
            <sz val="12"/>
            <color theme="1"/>
            <rFont val="Tahoma"/>
            <family val="2"/>
          </rPr>
          <t>7(a)    Lead in high melting temperature type solders (i.e. lead-based alloys containing 85 % by weight or more lead)</t>
        </r>
      </text>
    </comment>
    <comment ref="A215" authorId="0" shapeId="0" xr:uid="{00000000-0006-0000-0000-0000C8000000}">
      <text>
        <r>
          <rPr>
            <sz val="12"/>
            <color theme="1"/>
            <rFont val="Tahoma"/>
            <family val="2"/>
          </rPr>
          <t>7(b)    Lead in solders for servers, storage and storage array systems, network infrastructure equipment for switching, signalling, transmission, and network management for telecommunications</t>
        </r>
      </text>
    </comment>
    <comment ref="A216" authorId="0" shapeId="0" xr:uid="{00000000-0006-0000-0000-0000C9000000}">
      <text>
        <r>
          <rPr>
            <sz val="12"/>
            <color theme="1"/>
            <rFont val="Tahoma"/>
            <family val="2"/>
          </rPr>
          <t>7(b)    Lead in solders for servers, storage and storage array systems, network infrastructure equipment for switching, signalling, transmission, and network management for telecommunications</t>
        </r>
      </text>
    </comment>
    <comment ref="A217" authorId="0" shapeId="0" xr:uid="{00000000-0006-0000-0000-0000CA000000}">
      <text>
        <r>
          <rPr>
            <sz val="12"/>
            <color theme="1"/>
            <rFont val="Tahoma"/>
            <family val="2"/>
          </rPr>
          <t>7(b)    Lead in solders for servers, storage and storage array systems, network infrastructure equipment for switching, signalling, transmission, and network management for telecommunications</t>
        </r>
      </text>
    </comment>
    <comment ref="A218" authorId="0" shapeId="0" xr:uid="{00000000-0006-0000-0000-0000CB000000}">
      <text>
        <r>
          <rPr>
            <sz val="12"/>
            <color theme="1"/>
            <rFont val="Tahoma"/>
            <family val="2"/>
          </rPr>
          <t>7(b)    Lead in solders for servers, storage and storage array systems, network infrastructure equipment for switching, signalling, transmission, and network management for telecommunications</t>
        </r>
      </text>
    </comment>
    <comment ref="A219" authorId="0" shapeId="0" xr:uid="{00000000-0006-0000-0000-0000CC000000}">
      <text>
        <r>
          <rPr>
            <sz val="12"/>
            <color theme="1"/>
            <rFont val="Tahoma"/>
            <family val="2"/>
          </rPr>
          <t>7(b)    Lead in solders for servers, storage and storage array systems, network infrastructure equipment for switching, signalling, transmission, and network management for telecommunications</t>
        </r>
      </text>
    </comment>
    <comment ref="A220" authorId="0" shapeId="0" xr:uid="{00000000-0006-0000-0000-0000CD000000}">
      <text>
        <r>
          <rPr>
            <sz val="12"/>
            <color theme="1"/>
            <rFont val="Tahoma"/>
            <family val="2"/>
          </rPr>
          <t>7(c)-I          Electrical and electronic components containing lead in a glass or ceramic other than dielectric ceramic in capacitors, e.g. piezoelectronic devices, or in a glass or ceramic matrix compound</t>
        </r>
      </text>
    </comment>
    <comment ref="A221" authorId="0" shapeId="0" xr:uid="{00000000-0006-0000-0000-0000CE000000}">
      <text>
        <r>
          <rPr>
            <sz val="12"/>
            <color theme="1"/>
            <rFont val="Tahoma"/>
            <family val="2"/>
          </rPr>
          <t>7(c)-I          Electrical and electronic components containing lead in a glass or ceramic other than dielectric ceramic in capacitors, e.g. piezoelectronic devices, or in a glass or ceramic matrix compound</t>
        </r>
      </text>
    </comment>
    <comment ref="A222" authorId="0" shapeId="0" xr:uid="{00000000-0006-0000-0000-0000CF000000}">
      <text>
        <r>
          <rPr>
            <sz val="12"/>
            <color theme="1"/>
            <rFont val="Tahoma"/>
            <family val="2"/>
          </rPr>
          <t>7(c)-I          Electrical and electronic components containing lead in a glass or ceramic other than dielectric ceramic in capacitors, e.g. piezoelectronic devices, or in a glass or ceramic matrix compound</t>
        </r>
      </text>
    </comment>
    <comment ref="E222" authorId="0" shapeId="0" xr:uid="{00000000-0006-0000-0000-0000D0000000}">
      <text>
        <r>
          <rPr>
            <b/>
            <sz val="9"/>
            <color indexed="81"/>
            <rFont val="Tahoma"/>
            <family val="2"/>
          </rPr>
          <t>20-01-2022 another application</t>
        </r>
      </text>
    </comment>
    <comment ref="A223" authorId="0" shapeId="0" xr:uid="{00000000-0006-0000-0000-0000D1000000}">
      <text>
        <r>
          <rPr>
            <sz val="12"/>
            <color theme="1"/>
            <rFont val="Tahoma"/>
            <family val="2"/>
          </rPr>
          <t>7(c)-I          Electrical and electronic components containing lead in a glass or ceramic other than dielectric ceramic in capacitors, e.g. piezoelectronic devices, or in a glass or ceramic matrix compound</t>
        </r>
      </text>
    </comment>
    <comment ref="A224" authorId="0" shapeId="0" xr:uid="{00000000-0006-0000-0000-0000D2000000}">
      <text>
        <r>
          <rPr>
            <sz val="12"/>
            <color theme="1"/>
            <rFont val="Tahoma"/>
            <family val="2"/>
          </rPr>
          <t>7(c)-I          Electrical and electronic components containing lead in a glass or ceramic other than dielectric ceramic in capacitors, e.g. piezoelectronic devices, or in a glass or ceramic matrix compound</t>
        </r>
      </text>
    </comment>
    <comment ref="A225" authorId="0" shapeId="0" xr:uid="{00000000-0006-0000-0000-0000D3000000}">
      <text>
        <r>
          <rPr>
            <sz val="12"/>
            <color theme="1"/>
            <rFont val="Tahoma"/>
            <family val="2"/>
          </rPr>
          <t>7(c)-II         Lead in dielectric ceramic in capacitors for a rated voltage of 125 V AC or 250 V DC or higher</t>
        </r>
      </text>
    </comment>
    <comment ref="A226" authorId="0" shapeId="0" xr:uid="{00000000-0006-0000-0000-0000D4000000}">
      <text>
        <r>
          <rPr>
            <sz val="12"/>
            <color theme="1"/>
            <rFont val="Tahoma"/>
            <family val="2"/>
          </rPr>
          <t>7(c)-II         Lead in dielectric ceramic in capacitors for a rated voltage of 125 V AC or 250 V DC or higher</t>
        </r>
      </text>
    </comment>
    <comment ref="A227" authorId="0" shapeId="0" xr:uid="{00000000-0006-0000-0000-0000D5000000}">
      <text>
        <r>
          <rPr>
            <sz val="12"/>
            <color theme="1"/>
            <rFont val="Tahoma"/>
            <family val="2"/>
          </rPr>
          <t>7(c)-II         Lead in dielectric ceramic in capacitors for a rated voltage of 125 V AC or 250 V DC or higher</t>
        </r>
      </text>
    </comment>
    <comment ref="A228" authorId="0" shapeId="0" xr:uid="{00000000-0006-0000-0000-0000D6000000}">
      <text>
        <r>
          <rPr>
            <sz val="12"/>
            <color theme="1"/>
            <rFont val="Tahoma"/>
            <family val="2"/>
          </rPr>
          <t>7(c)-II         Lead in dielectric ceramic in capacitors for a rated voltage of 125 V AC or 250 V DC or higher</t>
        </r>
      </text>
    </comment>
    <comment ref="A229" authorId="0" shapeId="0" xr:uid="{00000000-0006-0000-0000-0000D7000000}">
      <text>
        <r>
          <rPr>
            <sz val="12"/>
            <color theme="1"/>
            <rFont val="Tahoma"/>
            <family val="2"/>
          </rPr>
          <t>7(c)-II         Lead in dielectric ceramic in capacitors for a rated voltage of 125 V AC or 250 V DC or higher</t>
        </r>
      </text>
    </comment>
    <comment ref="A230" authorId="0" shapeId="0" xr:uid="{00000000-0006-0000-0000-0000D8000000}">
      <text>
        <r>
          <rPr>
            <sz val="12"/>
            <color theme="1"/>
            <rFont val="Tahoma"/>
            <family val="2"/>
          </rPr>
          <t>7(c)-III        Lead in dielectric ceramic in capacitors for a rated voltage of less than 125 V AC or 250 V DC
Expires on 1 January 2013 and after that date may be used in spare parts for EEE placed on the market before 1 January 2013</t>
        </r>
      </text>
    </comment>
    <comment ref="A231" authorId="0" shapeId="0" xr:uid="{00000000-0006-0000-0000-0000D9000000}">
      <text>
        <r>
          <rPr>
            <sz val="12"/>
            <color theme="1"/>
            <rFont val="Tahoma"/>
            <family val="2"/>
          </rPr>
          <t>7(c)-IV         Lead in PZT based dielectric ceramic materials for capacitors which are part of integrated circuits or discrete semiconductors
Expires on 21 July 2016</t>
        </r>
      </text>
    </comment>
    <comment ref="A232" authorId="0" shapeId="0" xr:uid="{00000000-0006-0000-0000-0000DA000000}">
      <text>
        <r>
          <rPr>
            <sz val="12"/>
            <color theme="1"/>
            <rFont val="Tahoma"/>
            <family val="2"/>
          </rPr>
          <t>7(c)-IV         Lead in PZT based dielectric ceramic materials for capacitors which are part of integrated circuits or discrete semiconductors
Expires on 21 July 2016</t>
        </r>
      </text>
    </comment>
    <comment ref="A233" authorId="0" shapeId="0" xr:uid="{00000000-0006-0000-0000-0000DB000000}">
      <text>
        <r>
          <rPr>
            <sz val="12"/>
            <color theme="1"/>
            <rFont val="Tahoma"/>
            <family val="2"/>
          </rPr>
          <t>7(c)-IV         Lead in PZT based dielectric ceramic materials for capacitors which are part of integrated circuits or discrete semiconductors
Expires on 21 July 2016</t>
        </r>
      </text>
    </comment>
    <comment ref="A234" authorId="0" shapeId="0" xr:uid="{00000000-0006-0000-0000-0000DC000000}">
      <text>
        <r>
          <rPr>
            <sz val="12"/>
            <color theme="1"/>
            <rFont val="Tahoma"/>
            <family val="2"/>
          </rPr>
          <t>7(c)-IV         Lead in PZT based dielectric ceramic materials for capacitors which are part of integrated circuits or discrete semiconductors
Expires on 21 July 2016</t>
        </r>
      </text>
    </comment>
    <comment ref="A235" authorId="0" shapeId="0" xr:uid="{00000000-0006-0000-0000-0000DD000000}">
      <text>
        <r>
          <rPr>
            <sz val="12"/>
            <color theme="1"/>
            <rFont val="Tahoma"/>
            <family val="2"/>
          </rPr>
          <t>7(c)-IV         Lead in PZT based dielectric ceramic materials for capacitors which are part of integrated circuits or discrete semiconductors
Expires on 21 July 2016</t>
        </r>
      </text>
    </comment>
    <comment ref="A236" authorId="0" shapeId="0" xr:uid="{00000000-0006-0000-0000-0000DE000000}">
      <text>
        <r>
          <rPr>
            <sz val="12"/>
            <color theme="1"/>
            <rFont val="Tahoma"/>
            <family val="2"/>
          </rPr>
          <t>8(a)    Cadmium and its compounds in one shot pellet type thermal cut-offs
Expires on 1 January 2012 and after that date may be used in spare parts for EEE placed on the market before 1 January 2012</t>
        </r>
      </text>
    </comment>
    <comment ref="A237" authorId="0" shapeId="0" xr:uid="{00000000-0006-0000-0000-0000DF000000}">
      <text>
        <r>
          <rPr>
            <sz val="12"/>
            <color theme="1"/>
            <rFont val="Tahoma"/>
            <family val="2"/>
          </rPr>
          <t>8(b)    Cadmium and its compounds in electrical contacts</t>
        </r>
      </text>
    </comment>
    <comment ref="A238" authorId="0" shapeId="0" xr:uid="{00000000-0006-0000-0000-0000E0000000}">
      <text>
        <r>
          <rPr>
            <sz val="12"/>
            <color theme="1"/>
            <rFont val="Tahoma"/>
            <family val="2"/>
          </rPr>
          <t>8(b)    Cadmium and its compounds in electrical contacts</t>
        </r>
      </text>
    </comment>
    <comment ref="A239" authorId="0" shapeId="0" xr:uid="{00000000-0006-0000-0000-0000E1000000}">
      <text>
        <r>
          <rPr>
            <sz val="12"/>
            <color theme="1"/>
            <rFont val="Tahoma"/>
            <family val="2"/>
          </rPr>
          <t>8(b)    Cadmium and its compounds in electrical contacts</t>
        </r>
      </text>
    </comment>
    <comment ref="A240" authorId="0" shapeId="0" xr:uid="{00000000-0006-0000-0000-0000E2000000}">
      <text>
        <r>
          <rPr>
            <sz val="12"/>
            <color theme="1"/>
            <rFont val="Tahoma"/>
            <family val="2"/>
          </rPr>
          <t>8(b)    Cadmium and its compounds in electrical contacts</t>
        </r>
      </text>
    </comment>
    <comment ref="A241" authorId="0" shapeId="0" xr:uid="{00000000-0006-0000-0000-0000E3000000}">
      <text>
        <r>
          <rPr>
            <sz val="12"/>
            <color theme="1"/>
            <rFont val="Tahoma"/>
            <family val="2"/>
          </rPr>
          <t>8(b)    Cadmium and its compounds in electrical contacts</t>
        </r>
      </text>
    </comment>
    <comment ref="A242" authorId="0" shapeId="0" xr:uid="{00000000-0006-0000-0000-0000E4000000}">
      <text>
        <r>
          <rPr>
            <sz val="12"/>
            <color theme="1"/>
            <rFont val="Tahoma"/>
            <family val="2"/>
          </rPr>
          <t xml:space="preserve"> 8(b)-I
Cadmium and its compounds in electrical contacts used in:
—circuit breakers,
—thermal sensing controls,
—thermal motor protectors (excluding hermetic thermal motor protectors),
—AC switches rated at:
—6 A and more at 250 V AC and more, or
— 12 A and more at 125 V AC and more,
—DC switches rated at 20 A and more at 18 V DC and more, and
—switches for use at voltage supply frequency ≥ 200 Hz.
Applies to categories 1 to 7 and 10 and expires on 21 July 2021.’
</t>
        </r>
      </text>
    </comment>
    <comment ref="A243" authorId="0" shapeId="0" xr:uid="{00000000-0006-0000-0000-0000E5000000}">
      <text>
        <r>
          <rPr>
            <sz val="12"/>
            <color theme="1"/>
            <rFont val="Tahoma"/>
            <family val="2"/>
          </rPr>
          <t>9       Hexavalent chromium as an anticorrosion agent of the carbon steel cooling system in absorption refrigerators up to 0,75 % by weight in the cooling solution</t>
        </r>
      </text>
    </comment>
    <comment ref="A244" authorId="0" shapeId="0" xr:uid="{00000000-0006-0000-0000-0000E6000000}">
      <text>
        <r>
          <rPr>
            <sz val="12"/>
            <color theme="1"/>
            <rFont val="Tahoma"/>
            <family val="2"/>
          </rPr>
          <t>9       Hexavalent chromium as an anticorrosion agent of the carbon steel cooling system in absorption refrigerators up to 0,75 % by weight in the cooling solution</t>
        </r>
      </text>
    </comment>
    <comment ref="A245" authorId="0" shapeId="0" xr:uid="{00000000-0006-0000-0000-0000E7000000}">
      <text>
        <r>
          <rPr>
            <sz val="12"/>
            <color theme="1"/>
            <rFont val="Tahoma"/>
            <family val="2"/>
          </rPr>
          <t>9       Hexavalent chromium as an anticorrosion agent of the carbon steel cooling system in absorption refrigerators up to 0,75 % by weight in the cooling solution</t>
        </r>
      </text>
    </comment>
    <comment ref="A246" authorId="0" shapeId="0" xr:uid="{00000000-0006-0000-0000-0000E8000000}">
      <text>
        <r>
          <rPr>
            <sz val="12"/>
            <color theme="1"/>
            <rFont val="Tahoma"/>
            <family val="2"/>
          </rPr>
          <t>9       Hexavalent chromium as an anticorrosion agent of the carbon steel cooling system in absorption refrigerators up to 0,75 % by weight in the cooling solution</t>
        </r>
      </text>
    </comment>
    <comment ref="A247" authorId="0" shapeId="0" xr:uid="{00000000-0006-0000-0000-0000E9000000}">
      <text>
        <r>
          <rPr>
            <sz val="12"/>
            <color theme="1"/>
            <rFont val="Tahoma"/>
            <family val="2"/>
          </rPr>
          <t>9       Hexavalent chromium as an anticorrosion agent of the carbon steel cooling system in absorption refrigerators up to 0,75 % by weight in the cooling solution</t>
        </r>
      </text>
    </comment>
    <comment ref="A248" authorId="0" shapeId="0" xr:uid="{00000000-0006-0000-0000-0000EA000000}">
      <text>
        <r>
          <rPr>
            <b/>
            <sz val="9"/>
            <color indexed="81"/>
            <rFont val="Tahoma"/>
            <family val="2"/>
          </rPr>
          <t>Up to 0,75% hexavalent chromium by weight, used as an anticorrosion agent in the cooling solution of carbon steel cooling systems of absorption refrigerators (including minibars) designed to operate fully or partly with electrical heater, having an average utilised power input &lt; 75 W at constant running conditions</t>
        </r>
        <r>
          <rPr>
            <sz val="9"/>
            <color indexed="81"/>
            <rFont val="Tahoma"/>
            <family val="2"/>
          </rPr>
          <t xml:space="preserve">
</t>
        </r>
      </text>
    </comment>
    <comment ref="A249" authorId="0" shapeId="0" xr:uid="{00000000-0006-0000-0000-0000EB000000}">
      <text>
        <r>
          <rPr>
            <b/>
            <sz val="9"/>
            <color indexed="81"/>
            <rFont val="Tahoma"/>
            <family val="2"/>
          </rPr>
          <t>Up to 0,75% hexavalent chromium by weight, used as an anticorrosion agent in the cooling solution of carbon steel cooling systems of absorption refrigerators:
 designed to operate fully or partly with electrical heater, having an average utilised power input ≥ 75 W at constant running conditions;
 designed to fully operate with non-electrical heater.</t>
        </r>
      </text>
    </comment>
    <comment ref="A251" authorId="0" shapeId="0" xr:uid="{00000000-0006-0000-0000-0000EC000000}">
      <text>
        <r>
          <rPr>
            <sz val="12"/>
            <color theme="1"/>
            <rFont val="Tahoma"/>
            <family val="2"/>
          </rPr>
          <t>9(b)    Lead in bearing shells and bushes for refrigerant-containing compressors for heating, ventilation, air conditioning and refrigeration (HVACR) applications</t>
        </r>
      </text>
    </comment>
    <comment ref="A252" authorId="0" shapeId="0" xr:uid="{00000000-0006-0000-0000-0000ED000000}">
      <text>
        <r>
          <rPr>
            <sz val="12"/>
            <color theme="1"/>
            <rFont val="Tahoma"/>
            <family val="2"/>
          </rPr>
          <t>9(b)    Lead in bearing shells and bushes for refrigerant-containing compressors for heating, ventilation, air conditioning and refrigeration (HVACR) applications</t>
        </r>
      </text>
    </comment>
    <comment ref="A253" authorId="0" shapeId="0" xr:uid="{00000000-0006-0000-0000-0000EE000000}">
      <text>
        <r>
          <rPr>
            <sz val="12"/>
            <color theme="1"/>
            <rFont val="Tahoma"/>
            <family val="2"/>
          </rPr>
          <t>9(b)    Lead in bearing shells and bushes for refrigerant-containing compressors for heating, ventilation, air conditioning and refrigeration (HVACR) applications</t>
        </r>
      </text>
    </comment>
    <comment ref="A254" authorId="0" shapeId="0" xr:uid="{00000000-0006-0000-0000-0000EF000000}">
      <text>
        <r>
          <rPr>
            <sz val="12"/>
            <color theme="1"/>
            <rFont val="Tahoma"/>
            <family val="2"/>
          </rPr>
          <t>9(b)    Lead in bearing shells and bushes for refrigerant-containing compressors for heating, ventilation, air conditioning and refrigeration (HVACR) applications</t>
        </r>
      </text>
    </comment>
    <comment ref="A255" authorId="0" shapeId="0" xr:uid="{00000000-0006-0000-0000-0000F0000000}">
      <text>
        <r>
          <rPr>
            <sz val="12"/>
            <color theme="1"/>
            <rFont val="Tahoma"/>
            <family val="2"/>
          </rPr>
          <t>9(b)    Lead in bearing shells and bushes for refrigerant-containing compressors for heating, ventilation, air conditioning and refrigeration (HVACR) applications</t>
        </r>
      </text>
    </comment>
    <comment ref="A256" authorId="0" shapeId="0" xr:uid="{00000000-0006-0000-0000-0000F1000000}">
      <text>
        <r>
          <rPr>
            <sz val="12"/>
            <color theme="1"/>
            <rFont val="Tahoma"/>
            <family val="2"/>
          </rPr>
          <t>9(b)-(I)        Lead in bearing shells and bushes for refrigerant-containing hermetic scroll compressors with a stated electrical power input equal or below 9 kW for heating, ventilation, air conditioning and refrigeration (HVACR) applications</t>
        </r>
      </text>
    </comment>
    <comment ref="A257" authorId="0" shapeId="0" xr:uid="{00000000-0006-0000-0000-0000F2000000}">
      <text>
        <r>
          <rPr>
            <sz val="11"/>
            <color indexed="81"/>
            <rFont val="Tahoma"/>
            <family val="2"/>
          </rPr>
          <t>1. Lead, cadmium and mercury in detectors for ionising radiation</t>
        </r>
      </text>
    </comment>
    <comment ref="A258" authorId="0" shapeId="0" xr:uid="{00000000-0006-0000-0000-0000F3000000}">
      <text>
        <r>
          <rPr>
            <sz val="11"/>
            <color indexed="81"/>
            <rFont val="Tahoma"/>
            <family val="2"/>
          </rPr>
          <t>1. Lead, cadmium and mercury in detectors for ionising radiation</t>
        </r>
      </text>
    </comment>
    <comment ref="A259" authorId="0" shapeId="0" xr:uid="{00000000-0006-0000-0000-0000F4000000}">
      <text>
        <r>
          <rPr>
            <sz val="11"/>
            <color indexed="81"/>
            <rFont val="Tahoma"/>
            <family val="2"/>
          </rPr>
          <t>1. Lead, cadmium and mercury in detectors for ionising radiation</t>
        </r>
      </text>
    </comment>
    <comment ref="A260" authorId="0" shapeId="0" xr:uid="{00000000-0006-0000-0000-0000F5000000}">
      <text>
        <r>
          <rPr>
            <sz val="11"/>
            <color indexed="81"/>
            <rFont val="Tahoma"/>
            <family val="2"/>
          </rPr>
          <t xml:space="preserve">10. Lead and cadmium in atomic absorption spectroscopy lamps.
</t>
        </r>
      </text>
    </comment>
    <comment ref="A261" authorId="0" shapeId="0" xr:uid="{00000000-0006-0000-0000-0000F6000000}">
      <text>
        <r>
          <rPr>
            <sz val="11"/>
            <color indexed="81"/>
            <rFont val="Tahoma"/>
            <family val="2"/>
          </rPr>
          <t xml:space="preserve">10. Lead and cadmium in atomic absorption spectroscopy lamps.
</t>
        </r>
      </text>
    </comment>
    <comment ref="A262" authorId="0" shapeId="0" xr:uid="{00000000-0006-0000-0000-0000F7000000}">
      <text>
        <r>
          <rPr>
            <sz val="11"/>
            <color indexed="81"/>
            <rFont val="Tahoma"/>
            <family val="2"/>
          </rPr>
          <t xml:space="preserve">10. Lead and cadmium in atomic absorption spectroscopy lamps.
</t>
        </r>
      </text>
    </comment>
    <comment ref="A263" authorId="0" shapeId="0" xr:uid="{00000000-0006-0000-0000-0000F8000000}">
      <text>
        <r>
          <rPr>
            <sz val="11"/>
            <color indexed="81"/>
            <rFont val="Tahoma"/>
            <family val="2"/>
          </rPr>
          <t>11. Lead in alloys as a superconductor and thermal conductor in MRI.</t>
        </r>
      </text>
    </comment>
    <comment ref="A264" authorId="0" shapeId="0" xr:uid="{00000000-0006-0000-0000-0000F9000000}">
      <text>
        <r>
          <rPr>
            <sz val="11"/>
            <color indexed="81"/>
            <rFont val="Tahoma"/>
            <family val="2"/>
          </rPr>
          <t>11. Lead in alloys as a superconductor and thermal conductor in MRI.</t>
        </r>
      </text>
    </comment>
    <comment ref="A265" authorId="0" shapeId="0" xr:uid="{00000000-0006-0000-0000-0000FA000000}">
      <text>
        <r>
          <rPr>
            <sz val="11"/>
            <color indexed="81"/>
            <rFont val="Tahoma"/>
            <family val="2"/>
          </rPr>
          <t>11. Lead in alloys as a superconductor and thermal conductor in MRI.</t>
        </r>
      </text>
    </comment>
    <comment ref="A266" authorId="0" shapeId="0" xr:uid="{00000000-0006-0000-0000-0000FB000000}">
      <text>
        <r>
          <rPr>
            <sz val="11"/>
            <color indexed="81"/>
            <rFont val="Tahoma"/>
            <family val="2"/>
          </rPr>
          <t>12. Lead and cadmium in metallic bonds to superconducting materials in MRI and SQUID detectors.</t>
        </r>
      </text>
    </comment>
    <comment ref="A267" authorId="0" shapeId="0" xr:uid="{00000000-0006-0000-0000-0000FC000000}">
      <text>
        <r>
          <rPr>
            <sz val="11"/>
            <color indexed="81"/>
            <rFont val="Tahoma"/>
            <family val="2"/>
          </rPr>
          <t>12. Lead and cadmium in metallic bonds to superconducting materials in MRI and SQUID detectors.</t>
        </r>
      </text>
    </comment>
    <comment ref="A268" authorId="0" shapeId="0" xr:uid="{00000000-0006-0000-0000-0000FD000000}">
      <text>
        <r>
          <rPr>
            <sz val="11"/>
            <color indexed="81"/>
            <rFont val="Tahoma"/>
            <family val="2"/>
          </rPr>
          <t>12. Lead and cadmium in metallic bonds to superconducting materials in MRI and SQUID detectors.</t>
        </r>
      </text>
    </comment>
    <comment ref="A269" authorId="0" shapeId="0" xr:uid="{00000000-0006-0000-0000-0000FE000000}">
      <text>
        <r>
          <rPr>
            <sz val="11"/>
            <color indexed="81"/>
            <rFont val="Tahoma"/>
            <family val="2"/>
          </rPr>
          <t>13. Lead in counterweights.</t>
        </r>
      </text>
    </comment>
    <comment ref="A270" authorId="0" shapeId="0" xr:uid="{00000000-0006-0000-0000-0000FF000000}">
      <text>
        <r>
          <rPr>
            <sz val="11"/>
            <color indexed="81"/>
            <rFont val="Tahoma"/>
            <family val="2"/>
          </rPr>
          <t>13. Lead in counterweights.</t>
        </r>
      </text>
    </comment>
    <comment ref="A271" authorId="0" shapeId="0" xr:uid="{00000000-0006-0000-0000-000000010000}">
      <text>
        <r>
          <rPr>
            <sz val="11"/>
            <color indexed="81"/>
            <rFont val="Tahoma"/>
            <family val="2"/>
          </rPr>
          <t>13. Lead in counterweights.</t>
        </r>
      </text>
    </comment>
    <comment ref="A272" authorId="0" shapeId="0" xr:uid="{00000000-0006-0000-0000-000001010000}">
      <text>
        <r>
          <rPr>
            <sz val="11"/>
            <color indexed="81"/>
            <rFont val="Tahoma"/>
            <family val="2"/>
          </rPr>
          <t>14. Lead in single crystal piezoelectric materials for ultrasonic transducers.</t>
        </r>
      </text>
    </comment>
    <comment ref="A273" authorId="0" shapeId="0" xr:uid="{00000000-0006-0000-0000-000002010000}">
      <text>
        <r>
          <rPr>
            <sz val="11"/>
            <color indexed="81"/>
            <rFont val="Tahoma"/>
            <family val="2"/>
          </rPr>
          <t>14. Lead in single crystal piezoelectric materials for ultrasonic transducers.</t>
        </r>
      </text>
    </comment>
    <comment ref="A274" authorId="0" shapeId="0" xr:uid="{00000000-0006-0000-0000-000003010000}">
      <text>
        <r>
          <rPr>
            <sz val="11"/>
            <color indexed="81"/>
            <rFont val="Tahoma"/>
            <family val="2"/>
          </rPr>
          <t>14. Lead in single crystal piezoelectric materials for ultrasonic transducers.</t>
        </r>
      </text>
    </comment>
    <comment ref="A275" authorId="0" shapeId="0" xr:uid="{00000000-0006-0000-0000-000004010000}">
      <text>
        <r>
          <rPr>
            <sz val="11"/>
            <color indexed="81"/>
            <rFont val="Tahoma"/>
            <family val="2"/>
          </rPr>
          <t>15. Lead in solders for bonding to ultrasonic transducers.</t>
        </r>
      </text>
    </comment>
    <comment ref="A276" authorId="0" shapeId="0" xr:uid="{00000000-0006-0000-0000-000005010000}">
      <text>
        <r>
          <rPr>
            <sz val="11"/>
            <color indexed="81"/>
            <rFont val="Tahoma"/>
            <family val="2"/>
          </rPr>
          <t>15. Lead in solders for bonding to ultrasonic transducers.</t>
        </r>
      </text>
    </comment>
    <comment ref="A277" authorId="0" shapeId="0" xr:uid="{00000000-0006-0000-0000-000006010000}">
      <text>
        <r>
          <rPr>
            <sz val="11"/>
            <color indexed="81"/>
            <rFont val="Tahoma"/>
            <family val="2"/>
          </rPr>
          <t>15. Lead in solders for bonding to ultrasonic transducers.</t>
        </r>
      </text>
    </comment>
    <comment ref="A278" authorId="0" shapeId="0" xr:uid="{00000000-0006-0000-0000-000007010000}">
      <text>
        <r>
          <rPr>
            <sz val="11"/>
            <color indexed="81"/>
            <rFont val="Tahoma"/>
            <family val="2"/>
          </rPr>
          <t>16. Mercury in very high accuracy capacitance and loss measurement bridges and in high frequency RF switches and relays in monitoring and control instruments not exceeding 20 mg of mercury per switch or relay.</t>
        </r>
      </text>
    </comment>
    <comment ref="A279" authorId="0" shapeId="0" xr:uid="{00000000-0006-0000-0000-000008010000}">
      <text>
        <r>
          <rPr>
            <sz val="11"/>
            <color indexed="81"/>
            <rFont val="Tahoma"/>
            <family val="2"/>
          </rPr>
          <t>16. Mercury in very high accuracy capacitance and loss measurement bridges and in high frequency RF switches and relays in monitoring and control instruments not exceeding 20 mg of mercury per switch or relay.</t>
        </r>
      </text>
    </comment>
    <comment ref="A280" authorId="0" shapeId="0" xr:uid="{00000000-0006-0000-0000-000009010000}">
      <text>
        <r>
          <rPr>
            <sz val="11"/>
            <color indexed="81"/>
            <rFont val="Tahoma"/>
            <family val="2"/>
          </rPr>
          <t>16. Mercury in very high accuracy capacitance and loss measurement bridges and in high frequency RF switches and relays in monitoring and control instruments not exceeding 20 mg of mercury per switch or relay.</t>
        </r>
      </text>
    </comment>
    <comment ref="A281" authorId="0" shapeId="0" xr:uid="{00000000-0006-0000-0000-00000A010000}">
      <text>
        <r>
          <rPr>
            <sz val="11"/>
            <color indexed="81"/>
            <rFont val="Tahoma"/>
            <family val="2"/>
          </rPr>
          <t>17. Lead in solders in portable emergency defibrillators.</t>
        </r>
        <r>
          <rPr>
            <sz val="9"/>
            <color indexed="81"/>
            <rFont val="Tahoma"/>
            <family val="2"/>
          </rPr>
          <t xml:space="preserve">
</t>
        </r>
      </text>
    </comment>
    <comment ref="A282" authorId="0" shapeId="0" xr:uid="{00000000-0006-0000-0000-00000B010000}">
      <text>
        <r>
          <rPr>
            <sz val="11"/>
            <color indexed="81"/>
            <rFont val="Tahoma"/>
            <family val="2"/>
          </rPr>
          <t>17. Lead in solders in portable emergency defibrillators.</t>
        </r>
        <r>
          <rPr>
            <sz val="9"/>
            <color indexed="81"/>
            <rFont val="Tahoma"/>
            <family val="2"/>
          </rPr>
          <t xml:space="preserve">
</t>
        </r>
      </text>
    </comment>
    <comment ref="A283" authorId="0" shapeId="0" xr:uid="{00000000-0006-0000-0000-00000C010000}">
      <text>
        <r>
          <rPr>
            <sz val="11"/>
            <color indexed="81"/>
            <rFont val="Tahoma"/>
            <family val="2"/>
          </rPr>
          <t>17. Lead in solders in portable emergency defibrillators.</t>
        </r>
        <r>
          <rPr>
            <sz val="9"/>
            <color indexed="81"/>
            <rFont val="Tahoma"/>
            <family val="2"/>
          </rPr>
          <t xml:space="preserve">
</t>
        </r>
      </text>
    </comment>
    <comment ref="A284" authorId="0" shapeId="0" xr:uid="{00000000-0006-0000-0000-00000D010000}">
      <text>
        <r>
          <rPr>
            <sz val="11"/>
            <color indexed="81"/>
            <rFont val="Tahoma"/>
            <family val="2"/>
          </rPr>
          <t>18. Lead in solders of high performance infrared imaging modules to detect in the range 8-14 μm.</t>
        </r>
      </text>
    </comment>
    <comment ref="A285" authorId="0" shapeId="0" xr:uid="{00000000-0006-0000-0000-00000E010000}">
      <text>
        <r>
          <rPr>
            <sz val="11"/>
            <color indexed="81"/>
            <rFont val="Tahoma"/>
            <family val="2"/>
          </rPr>
          <t>18. Lead in solders of high performance infrared imaging modules to detect in the range 8-14 μm.</t>
        </r>
      </text>
    </comment>
    <comment ref="A286" authorId="0" shapeId="0" xr:uid="{00000000-0006-0000-0000-00000F010000}">
      <text>
        <r>
          <rPr>
            <sz val="11"/>
            <color indexed="81"/>
            <rFont val="Tahoma"/>
            <family val="2"/>
          </rPr>
          <t>18. Lead in solders of high performance infrared imaging modules to detect in the range 8-14 μm.</t>
        </r>
      </text>
    </comment>
    <comment ref="A287" authorId="0" shapeId="0" xr:uid="{00000000-0006-0000-0000-000010010000}">
      <text>
        <r>
          <rPr>
            <sz val="11"/>
            <color indexed="81"/>
            <rFont val="Tahoma"/>
            <family val="2"/>
          </rPr>
          <t>19. Lead in Liquid crystal on silicon (LCoS) displays.</t>
        </r>
      </text>
    </comment>
    <comment ref="A288" authorId="0" shapeId="0" xr:uid="{00000000-0006-0000-0000-000011010000}">
      <text>
        <r>
          <rPr>
            <sz val="11"/>
            <color indexed="81"/>
            <rFont val="Tahoma"/>
            <family val="2"/>
          </rPr>
          <t>19. Lead in Liquid crystal on silicon (LCoS) displays.</t>
        </r>
      </text>
    </comment>
    <comment ref="A289" authorId="0" shapeId="0" xr:uid="{00000000-0006-0000-0000-000012010000}">
      <text>
        <r>
          <rPr>
            <sz val="11"/>
            <color indexed="81"/>
            <rFont val="Tahoma"/>
            <family val="2"/>
          </rPr>
          <t>19. Lead in Liquid crystal on silicon (LCoS) displays.</t>
        </r>
      </text>
    </comment>
    <comment ref="A290" authorId="0" shapeId="0" xr:uid="{00000000-0006-0000-0000-000013010000}">
      <text>
        <r>
          <rPr>
            <sz val="11"/>
            <color indexed="81"/>
            <rFont val="Tahoma"/>
            <family val="2"/>
          </rPr>
          <t>1a. Lead and cadmium in ion selective electrodes including glass of pH electrodes.</t>
        </r>
      </text>
    </comment>
    <comment ref="A291" authorId="0" shapeId="0" xr:uid="{00000000-0006-0000-0000-000014010000}">
      <text>
        <r>
          <rPr>
            <sz val="11"/>
            <color indexed="81"/>
            <rFont val="Tahoma"/>
            <family val="2"/>
          </rPr>
          <t>1a. Lead and cadmium in ion selective electrodes including glass of pH electrodes.</t>
        </r>
      </text>
    </comment>
    <comment ref="A292" authorId="0" shapeId="0" xr:uid="{00000000-0006-0000-0000-000015010000}">
      <text>
        <r>
          <rPr>
            <sz val="11"/>
            <color indexed="81"/>
            <rFont val="Tahoma"/>
            <family val="2"/>
          </rPr>
          <t>1a. Lead and cadmium in ion selective electrodes including glass of pH electrodes.</t>
        </r>
      </text>
    </comment>
    <comment ref="A293" authorId="0" shapeId="0" xr:uid="{00000000-0006-0000-0000-000016010000}">
      <text>
        <r>
          <rPr>
            <sz val="11"/>
            <color indexed="81"/>
            <rFont val="Tahoma"/>
            <family val="2"/>
          </rPr>
          <t>1b. Lead anodes in electrochemical oxygen sensors.</t>
        </r>
      </text>
    </comment>
    <comment ref="A294" authorId="0" shapeId="0" xr:uid="{00000000-0006-0000-0000-000017010000}">
      <text>
        <r>
          <rPr>
            <sz val="11"/>
            <color indexed="81"/>
            <rFont val="Tahoma"/>
            <family val="2"/>
          </rPr>
          <t>1b. Lead anodes in electrochemical oxygen sensors.</t>
        </r>
      </text>
    </comment>
    <comment ref="A295" authorId="0" shapeId="0" xr:uid="{00000000-0006-0000-0000-000018010000}">
      <text>
        <r>
          <rPr>
            <sz val="11"/>
            <color indexed="81"/>
            <rFont val="Tahoma"/>
            <family val="2"/>
          </rPr>
          <t>1b. Lead anodes in electrochemical oxygen sensors.</t>
        </r>
      </text>
    </comment>
    <comment ref="A296" authorId="0" shapeId="0" xr:uid="{00000000-0006-0000-0000-000019010000}">
      <text>
        <r>
          <rPr>
            <sz val="11"/>
            <color indexed="81"/>
            <rFont val="Tahoma"/>
            <family val="2"/>
          </rPr>
          <t>1c. Lead, cadmium and mercury in infra-red light detectors</t>
        </r>
        <r>
          <rPr>
            <sz val="9"/>
            <color indexed="81"/>
            <rFont val="Tahoma"/>
            <family val="2"/>
          </rPr>
          <t xml:space="preserve">
</t>
        </r>
      </text>
    </comment>
    <comment ref="A297" authorId="0" shapeId="0" xr:uid="{00000000-0006-0000-0000-00001A010000}">
      <text>
        <r>
          <rPr>
            <sz val="11"/>
            <color indexed="81"/>
            <rFont val="Tahoma"/>
            <family val="2"/>
          </rPr>
          <t>1c. Lead, cadmium and mercury in infra-red light detectors</t>
        </r>
        <r>
          <rPr>
            <sz val="9"/>
            <color indexed="81"/>
            <rFont val="Tahoma"/>
            <family val="2"/>
          </rPr>
          <t xml:space="preserve">
</t>
        </r>
      </text>
    </comment>
    <comment ref="A298" authorId="0" shapeId="0" xr:uid="{00000000-0006-0000-0000-00001B010000}">
      <text>
        <r>
          <rPr>
            <sz val="11"/>
            <color indexed="81"/>
            <rFont val="Tahoma"/>
            <family val="2"/>
          </rPr>
          <t>1c. Lead, cadmium and mercury in infra-red light detectors</t>
        </r>
        <r>
          <rPr>
            <sz val="9"/>
            <color indexed="81"/>
            <rFont val="Tahoma"/>
            <family val="2"/>
          </rPr>
          <t xml:space="preserve">
</t>
        </r>
      </text>
    </comment>
    <comment ref="A299" authorId="0" shapeId="0" xr:uid="{00000000-0006-0000-0000-00001C010000}">
      <text>
        <r>
          <rPr>
            <sz val="11"/>
            <color indexed="81"/>
            <rFont val="Tahoma"/>
            <family val="2"/>
          </rPr>
          <t>1d. Mercury in reference electrodes: low chloride mercury chloride, mercury sulphate and mercury oxide.</t>
        </r>
      </text>
    </comment>
    <comment ref="A300" authorId="0" shapeId="0" xr:uid="{00000000-0006-0000-0000-00001D010000}">
      <text>
        <r>
          <rPr>
            <sz val="11"/>
            <color indexed="81"/>
            <rFont val="Tahoma"/>
            <family val="2"/>
          </rPr>
          <t>1d. Mercury in reference electrodes: low chloride mercury chloride, mercury sulphate and mercury oxide.</t>
        </r>
      </text>
    </comment>
    <comment ref="A301" authorId="0" shapeId="0" xr:uid="{00000000-0006-0000-0000-00001E010000}">
      <text>
        <r>
          <rPr>
            <sz val="11"/>
            <color indexed="81"/>
            <rFont val="Tahoma"/>
            <family val="2"/>
          </rPr>
          <t>1d. Mercury in reference electrodes: low chloride mercury chloride, mercury sulphate and mercury oxide.</t>
        </r>
      </text>
    </comment>
    <comment ref="A302" authorId="0" shapeId="0" xr:uid="{00000000-0006-0000-0000-00001F010000}">
      <text>
        <r>
          <rPr>
            <sz val="11"/>
            <color indexed="81"/>
            <rFont val="Tahoma"/>
            <family val="2"/>
          </rPr>
          <t xml:space="preserve">2. Lead bearings in X-ray tubes
</t>
        </r>
      </text>
    </comment>
    <comment ref="A303" authorId="0" shapeId="0" xr:uid="{00000000-0006-0000-0000-000020010000}">
      <text>
        <r>
          <rPr>
            <sz val="11"/>
            <color indexed="81"/>
            <rFont val="Tahoma"/>
            <family val="2"/>
          </rPr>
          <t xml:space="preserve">2. Lead bearings in X-ray tubes
</t>
        </r>
      </text>
    </comment>
    <comment ref="A304" authorId="0" shapeId="0" xr:uid="{00000000-0006-0000-0000-000021010000}">
      <text>
        <r>
          <rPr>
            <sz val="11"/>
            <color indexed="81"/>
            <rFont val="Tahoma"/>
            <family val="2"/>
          </rPr>
          <t xml:space="preserve">2. Lead bearings in X-ray tubes
</t>
        </r>
      </text>
    </comment>
    <comment ref="A305" authorId="0" shapeId="0" xr:uid="{00000000-0006-0000-0000-000022010000}">
      <text>
        <r>
          <rPr>
            <sz val="11"/>
            <color indexed="81"/>
            <rFont val="Tahoma"/>
            <family val="2"/>
          </rPr>
          <t>20. Cadmium in X-ray measurement filters.</t>
        </r>
      </text>
    </comment>
    <comment ref="A306" authorId="0" shapeId="0" xr:uid="{00000000-0006-0000-0000-000023010000}">
      <text>
        <r>
          <rPr>
            <sz val="11"/>
            <color indexed="81"/>
            <rFont val="Tahoma"/>
            <family val="2"/>
          </rPr>
          <t>20. Cadmium in X-ray measurement filters.</t>
        </r>
      </text>
    </comment>
    <comment ref="A307" authorId="0" shapeId="0" xr:uid="{00000000-0006-0000-0000-000024010000}">
      <text>
        <r>
          <rPr>
            <sz val="11"/>
            <color indexed="81"/>
            <rFont val="Tahoma"/>
            <family val="2"/>
          </rPr>
          <t>20. Cadmium in X-ray measurement filters.</t>
        </r>
      </text>
    </comment>
    <comment ref="A308" authorId="0" shapeId="0" xr:uid="{00000000-0006-0000-0000-000025010000}">
      <text>
        <r>
          <rPr>
            <sz val="11"/>
            <color indexed="81"/>
            <rFont val="Tahoma"/>
            <family val="2"/>
          </rPr>
          <t>21. Cadmium in phosphor coatings in image intensifiers for X-ray images until 31 December 2019 and in spare parts for X-ray systems placed on the EU market before 1 January 2020.</t>
        </r>
        <r>
          <rPr>
            <b/>
            <sz val="11"/>
            <color indexed="81"/>
            <rFont val="Tahoma"/>
            <family val="2"/>
          </rPr>
          <t xml:space="preserve">
</t>
        </r>
      </text>
    </comment>
    <comment ref="A309" authorId="0" shapeId="0" xr:uid="{00000000-0006-0000-0000-000026010000}">
      <text>
        <r>
          <rPr>
            <sz val="11"/>
            <color indexed="81"/>
            <rFont val="Tahoma"/>
            <family val="2"/>
          </rPr>
          <t>21. Cadmium in phosphor coatings in image intensifiers for X-ray images until 31 December 2019 and in spare parts for X-ray systems placed on the EU market before 1 January 2020.</t>
        </r>
        <r>
          <rPr>
            <b/>
            <sz val="11"/>
            <color indexed="81"/>
            <rFont val="Tahoma"/>
            <family val="2"/>
          </rPr>
          <t xml:space="preserve">
</t>
        </r>
      </text>
    </comment>
    <comment ref="A310" authorId="0" shapeId="0" xr:uid="{00000000-0006-0000-0000-000027010000}">
      <text>
        <r>
          <rPr>
            <sz val="11"/>
            <color indexed="81"/>
            <rFont val="Tahoma"/>
            <family val="2"/>
          </rPr>
          <t>21. Cadmium in phosphor coatings in image intensifiers for X-ray images until 31 December 2019 and in spare parts for X-ray systems placed on the EU market before 1 January 2020.</t>
        </r>
        <r>
          <rPr>
            <b/>
            <sz val="11"/>
            <color indexed="81"/>
            <rFont val="Tahoma"/>
            <family val="2"/>
          </rPr>
          <t xml:space="preserve">
</t>
        </r>
      </text>
    </comment>
    <comment ref="A311" authorId="0" shapeId="0" xr:uid="{00000000-0006-0000-0000-000028010000}">
      <text>
        <r>
          <rPr>
            <sz val="11"/>
            <color indexed="81"/>
            <rFont val="Tahoma"/>
            <family val="2"/>
          </rPr>
          <t xml:space="preserve">22. Lead acetate marker for use in stereotactic head frames for use with CT and MRI and in positioning systems for gamma beam and particle therapy equipment. Expires on 30 June 2021.
</t>
        </r>
      </text>
    </comment>
    <comment ref="A312" authorId="0" shapeId="0" xr:uid="{00000000-0006-0000-0000-000029010000}">
      <text>
        <r>
          <rPr>
            <sz val="11"/>
            <color indexed="81"/>
            <rFont val="Tahoma"/>
            <family val="2"/>
          </rPr>
          <t xml:space="preserve">22. Lead acetate marker for use in stereotactic head frames for use with CT and MRI and in positioning systems for gamma beam and particle therapy equipment. Expires on 30 June 2021.
</t>
        </r>
      </text>
    </comment>
    <comment ref="A313" authorId="0" shapeId="0" xr:uid="{00000000-0006-0000-0000-00002A010000}">
      <text>
        <r>
          <rPr>
            <sz val="11"/>
            <color indexed="81"/>
            <rFont val="Tahoma"/>
            <family val="2"/>
          </rPr>
          <t xml:space="preserve">22. Lead acetate marker for use in stereotactic head frames for use with CT and MRI and in positioning systems for gamma beam and particle therapy equipment. Expires on 30 June 2021.
</t>
        </r>
      </text>
    </comment>
    <comment ref="A314" authorId="0" shapeId="0" xr:uid="{00000000-0006-0000-0000-00002B010000}">
      <text>
        <r>
          <rPr>
            <sz val="11"/>
            <color indexed="81"/>
            <rFont val="Tahoma"/>
            <family val="2"/>
          </rPr>
          <t xml:space="preserve">23. Lead as an alloying element for bearings and wear surfaces in medical equipment exposed to ionising radiation. Expires on 30 June 2021.
</t>
        </r>
      </text>
    </comment>
    <comment ref="A315" authorId="0" shapeId="0" xr:uid="{00000000-0006-0000-0000-00002C010000}">
      <text>
        <r>
          <rPr>
            <sz val="11"/>
            <color indexed="81"/>
            <rFont val="Tahoma"/>
            <family val="2"/>
          </rPr>
          <t xml:space="preserve">23. Lead as an alloying element for bearings and wear surfaces in medical equipment exposed to ionising radiation. Expires on 30 June 2021.
</t>
        </r>
      </text>
    </comment>
    <comment ref="A316" authorId="0" shapeId="0" xr:uid="{00000000-0006-0000-0000-00002D010000}">
      <text>
        <r>
          <rPr>
            <sz val="11"/>
            <color indexed="81"/>
            <rFont val="Tahoma"/>
            <family val="2"/>
          </rPr>
          <t>24. Lead enabling vacuum tight connections between aluminium and steel in X-ray image intensifiers. Expires on 31 December 2019.</t>
        </r>
      </text>
    </comment>
    <comment ref="A317" authorId="0" shapeId="0" xr:uid="{00000000-0006-0000-0000-00002E010000}">
      <text>
        <r>
          <rPr>
            <sz val="11"/>
            <color indexed="81"/>
            <rFont val="Tahoma"/>
            <family val="2"/>
          </rPr>
          <t>24. Lead enabling vacuum tight connections between aluminium and steel in X-ray image intensifiers. Expires on 31 December 2019.</t>
        </r>
      </text>
    </comment>
    <comment ref="A318" authorId="0" shapeId="0" xr:uid="{00000000-0006-0000-0000-00002F010000}">
      <text>
        <r>
          <rPr>
            <sz val="11"/>
            <color indexed="81"/>
            <rFont val="Tahoma"/>
            <family val="2"/>
          </rPr>
          <t>24. Lead enabling vacuum tight connections between aluminium and steel in X-ray image intensifiers. Expires on 31 December 2019.</t>
        </r>
      </text>
    </comment>
    <comment ref="A319" authorId="0" shapeId="0" xr:uid="{00000000-0006-0000-0000-000030010000}">
      <text>
        <r>
          <rPr>
            <sz val="11"/>
            <color indexed="81"/>
            <rFont val="Tahoma"/>
            <family val="2"/>
          </rPr>
          <t>25. Lead in the surface coatings of pin connector systems requiring nonmagnetic connectors which are used durably at a temperature below – 20 °C under normal operating and storage conditions. Expires on 30 June 2021.</t>
        </r>
      </text>
    </comment>
    <comment ref="A320" authorId="0" shapeId="0" xr:uid="{00000000-0006-0000-0000-000031010000}">
      <text>
        <r>
          <rPr>
            <sz val="11"/>
            <color indexed="81"/>
            <rFont val="Tahoma"/>
            <family val="2"/>
          </rPr>
          <t>25. Lead in the surface coatings of pin connector systems requiring nonmagnetic connectors which are used durably at a temperature below – 20 °C under normal operating and storage conditions. Expires on 30 June 2021.</t>
        </r>
      </text>
    </comment>
    <comment ref="A321" authorId="0" shapeId="0" xr:uid="{00000000-0006-0000-0000-000032010000}">
      <text>
        <r>
          <rPr>
            <sz val="11"/>
            <color indexed="81"/>
            <rFont val="Tahoma"/>
            <family val="2"/>
          </rPr>
          <t>25. Lead in the surface coatings of pin connector systems requiring nonmagnetic connectors which are used durably at a temperature below – 20 °C under normal operating and storage conditions. Expires on 30 June 2021.</t>
        </r>
      </text>
    </comment>
    <comment ref="A322" authorId="0" shapeId="0" xr:uid="{00000000-0006-0000-0000-000033010000}">
      <text>
        <r>
          <rPr>
            <sz val="11"/>
            <color indexed="81"/>
            <rFont val="Tahoma"/>
            <family val="2"/>
          </rPr>
          <t>26. Lead in the following applications that are used durably at a temperature below – 20 °C under normal operating and storage conditions:
(a) solders on printed circuit boards;
(b) termination coatings of electrical and electronic components and coatings of printed circuit boards;
(c) solders for connecting wires and cables;
(d) solders connecting transducers and sensors.
Lead in solders of electrical connections to temperature measurement sensors in devices which are designed to be used periodically at temperatures below – 150 °C.
These exemptions expire on 30 June 2021.</t>
        </r>
      </text>
    </comment>
    <comment ref="A323" authorId="0" shapeId="0" xr:uid="{00000000-0006-0000-0000-000034010000}">
      <text>
        <r>
          <rPr>
            <sz val="11"/>
            <color indexed="81"/>
            <rFont val="Tahoma"/>
            <family val="2"/>
          </rPr>
          <t>26. Lead in the following applications that are used durably at a temperature below – 20 °C under normal operating and storage conditions:
(a) solders on printed circuit boards;
(b) termination coatings of electrical and electronic components and coatings of printed circuit boards;
(c) solders for connecting wires and cables;
(d) solders connecting transducers and sensors.
Lead in solders of electrical connections to temperature measurement sensors in devices which are designed to be used periodically at temperatures below – 150 °C.
These exemptions expire on 30 June 2021.</t>
        </r>
      </text>
    </comment>
    <comment ref="A324" authorId="0" shapeId="0" xr:uid="{00000000-0006-0000-0000-000035010000}">
      <text>
        <r>
          <rPr>
            <sz val="11"/>
            <color indexed="81"/>
            <rFont val="Tahoma"/>
            <family val="2"/>
          </rPr>
          <t>26. Lead in the following applications that are used durably at a temperature below – 20 °C under normal operating and storage conditions:
(a) solders on printed circuit boards;
(b) termination coatings of electrical and electronic components and coatings of printed circuit boards;
(c) solders for connecting wires and cables;
(d) solders connecting transducers and sensors.
Lead in solders of electrical connections to temperature measurement sensors in devices which are designed to be used periodically at temperatures below – 150 °C.
These exemptions expire on 30 June 2021.</t>
        </r>
      </text>
    </comment>
    <comment ref="A325" authorId="0" shapeId="0" xr:uid="{00000000-0006-0000-0000-000036010000}">
      <text>
        <r>
          <rPr>
            <sz val="11"/>
            <color indexed="81"/>
            <rFont val="Tahoma"/>
            <family val="2"/>
          </rPr>
          <t>27. Lead in
— solders,
— termination coatings of electrical and electronic components and printed circuit boards,
— connections of electrical wires, shields and enclosed connectors,
which are used in
(a) magnetic fields within the sphere of 1 m radius around the isocentre of the magnet in medical magnetic resonance imaging equipment, including patient monitors designed to be used within this sphere, or
(b) magnetic fields within 1 m distance from the external surfaces of cyclotron magnets, magnets for beam transport and beam direction control applied for particle therapy.
Expires on 30 June 2020.
(c) MRI non-integrated coils, for which the Declaration of Conformity of this model is issued for the first time before 23 September 2022, or
(d) MRI devices including integrated coils, which are used in magnetic fields within the sphere of 1 m radius around the isocentre of the magnet in medical magnetic resonance imaging equipment, for which the Declaration of Conformity is issued for the first time before 30 June 2024.
Expires on 30 June 2027.’</t>
        </r>
      </text>
    </comment>
    <comment ref="A326" authorId="0" shapeId="0" xr:uid="{00000000-0006-0000-0000-000037010000}">
      <text>
        <r>
          <rPr>
            <sz val="11"/>
            <color indexed="81"/>
            <rFont val="Tahoma"/>
            <family val="2"/>
          </rPr>
          <t>27. Lead in
— solders,
— termination coatings of electrical and electronic components and printed circuit boards,
— connections of electrical wires, shields and enclosed connectors,
which are used in
(a) magnetic fields within the sphere of 1 m radius around the isocentre of the magnet in medical magnetic resonance imaging equipment, including patient monitors designed to be used within this sphere, or
(b) magnetic fields within 1 m distance from the external surfaces of cyclotron magnets, magnets for beam transport and beam direction control applied for particle therapy.
Expires on 30 June 2020.
(c) MRI non-integrated coils, for which the Declaration of Conformity of this model is issued for the first time before 23 September 2022, or
(d) MRI devices including integrated coils, which are used in magnetic fields within the sphere of 1 m radius around the isocentre of the magnet in medical magnetic resonance imaging equipment, for which the Declaration of Conformity is issued for the first time before 30 June 2024.
Expires on 30 June 2027.’</t>
        </r>
      </text>
    </comment>
    <comment ref="A327" authorId="0" shapeId="0" xr:uid="{00000000-0006-0000-0000-000038010000}">
      <text>
        <r>
          <rPr>
            <sz val="11"/>
            <color indexed="81"/>
            <rFont val="Tahoma"/>
            <family val="2"/>
          </rPr>
          <t>27. Lead in
— solders,
— termination coatings of electrical and electronic components and printed circuit boards,
— connections of electrical wires, shields and enclosed connectors,
which are used in
(a) magnetic fields within the sphere of 1 m radius around the isocentre of the magnet in medical magnetic resonance imaging equipment, including patient monitors designed to be used within this sphere, or
(b) magnetic fields within 1 m distance from the external surfaces of cyclotron magnets, magnets for beam transport and beam direction control applied for particle therapy.
Expires on 30 June 2020.
(c) MRI non-integrated coils, for which the Declaration of Conformity of this model is issued for the first time before 23 September 2022, or
(d) MRI devices including integrated coils, which are used in magnetic fields within the sphere of 1 m radius around the isocentre of the magnet in medical magnetic resonance imaging equipment, for which the Declaration of Conformity is issued for the first time before 30 June 2024.
Expires on 30 June 2027.’</t>
        </r>
      </text>
    </comment>
    <comment ref="A328" authorId="0" shapeId="0" xr:uid="{00000000-0006-0000-0000-000039010000}">
      <text>
        <r>
          <rPr>
            <sz val="11"/>
            <color indexed="81"/>
            <rFont val="Tahoma"/>
            <family val="2"/>
          </rPr>
          <t>28. Lead in solders for mounting cadmium telluride and cadmium zinc telluride digital array detectors to printed circuit boards. Expires on 31 December 2017.</t>
        </r>
      </text>
    </comment>
    <comment ref="A329" authorId="0" shapeId="0" xr:uid="{00000000-0006-0000-0000-00003A010000}">
      <text>
        <r>
          <rPr>
            <sz val="11"/>
            <color indexed="81"/>
            <rFont val="Tahoma"/>
            <family val="2"/>
          </rPr>
          <t>28. Lead in solders for mounting cadmium telluride and cadmium zinc telluride digital array detectors to printed circuit boards. Expires on 31 December 2017.</t>
        </r>
      </text>
    </comment>
    <comment ref="A330" authorId="0" shapeId="0" xr:uid="{00000000-0006-0000-0000-00003B010000}">
      <text>
        <r>
          <rPr>
            <sz val="11"/>
            <color indexed="81"/>
            <rFont val="Tahoma"/>
            <family val="2"/>
          </rPr>
          <t>28. Lead in solders for mounting cadmium telluride and cadmium zinc telluride digital array detectors to printed circuit boards. Expires on 31 December 2017.</t>
        </r>
      </text>
    </comment>
    <comment ref="A331" authorId="0" shapeId="0" xr:uid="{00000000-0006-0000-0000-00003C010000}">
      <text>
        <r>
          <rPr>
            <sz val="11"/>
            <color indexed="81"/>
            <rFont val="Tahoma"/>
            <family val="2"/>
          </rPr>
          <t>29. Lead in alloys, as a superconductor or thermal conductor, used in cryo-cooler cold heads and/or in cryo-cooled cold probes and/or in cryo-cooled equipotential bonding systems, in medical devices (category 8) and/or in industrial monitoring and control instruments. Expires on 30 June 2021.</t>
        </r>
      </text>
    </comment>
    <comment ref="A332" authorId="0" shapeId="0" xr:uid="{00000000-0006-0000-0000-00003D010000}">
      <text>
        <r>
          <rPr>
            <sz val="11"/>
            <color indexed="81"/>
            <rFont val="Tahoma"/>
            <family val="2"/>
          </rPr>
          <t>29. Lead in alloys, as a superconductor or thermal conductor, used in cryo-cooler cold heads and/or in cryo-cooled cold probes and/or in cryo-cooled equipotential bonding systems, in medical devices (category 8) and/or in industrial monitoring and control instruments. Expires on 30 June 2021.</t>
        </r>
      </text>
    </comment>
    <comment ref="A333" authorId="0" shapeId="0" xr:uid="{00000000-0006-0000-0000-00003E010000}">
      <text>
        <r>
          <rPr>
            <sz val="11"/>
            <color indexed="81"/>
            <rFont val="Tahoma"/>
            <family val="2"/>
          </rPr>
          <t>29. Lead in alloys, as a superconductor or thermal conductor, used in cryo-cooler cold heads and/or in cryo-cooled cold probes and/or in cryo-cooled equipotential bonding systems, in medical devices (category 8) and/or in industrial monitoring and control instruments. Expires on 30 June 2021.</t>
        </r>
      </text>
    </comment>
    <comment ref="A334" authorId="0" shapeId="0" xr:uid="{00000000-0006-0000-0000-00003F010000}">
      <text>
        <r>
          <rPr>
            <sz val="11"/>
            <color indexed="81"/>
            <rFont val="Tahoma"/>
            <family val="2"/>
          </rPr>
          <t>3. Lead in electromagnetic radiation amplification devices: micro-channel plate and capillary plate</t>
        </r>
        <r>
          <rPr>
            <sz val="9"/>
            <color indexed="81"/>
            <rFont val="Tahoma"/>
            <family val="2"/>
          </rPr>
          <t xml:space="preserve">
</t>
        </r>
      </text>
    </comment>
    <comment ref="A335" authorId="0" shapeId="0" xr:uid="{00000000-0006-0000-0000-000040010000}">
      <text>
        <r>
          <rPr>
            <sz val="11"/>
            <color indexed="81"/>
            <rFont val="Tahoma"/>
            <family val="2"/>
          </rPr>
          <t>3. Lead in electromagnetic radiation amplification devices: micro-channel plate and capillary plate</t>
        </r>
        <r>
          <rPr>
            <sz val="9"/>
            <color indexed="81"/>
            <rFont val="Tahoma"/>
            <family val="2"/>
          </rPr>
          <t xml:space="preserve">
</t>
        </r>
      </text>
    </comment>
    <comment ref="A336" authorId="0" shapeId="0" xr:uid="{00000000-0006-0000-0000-000041010000}">
      <text>
        <r>
          <rPr>
            <sz val="11"/>
            <color indexed="81"/>
            <rFont val="Tahoma"/>
            <family val="2"/>
          </rPr>
          <t>3. Lead in electromagnetic radiation amplification devices: micro-channel plate and capillary plate</t>
        </r>
        <r>
          <rPr>
            <sz val="9"/>
            <color indexed="81"/>
            <rFont val="Tahoma"/>
            <family val="2"/>
          </rPr>
          <t xml:space="preserve">
</t>
        </r>
      </text>
    </comment>
    <comment ref="A337" authorId="0" shapeId="0" xr:uid="{00000000-0006-0000-0000-000042010000}">
      <text>
        <r>
          <rPr>
            <sz val="11"/>
            <color indexed="81"/>
            <rFont val="Tahoma"/>
            <family val="2"/>
          </rPr>
          <t>30. Hexavalent chromium in alkali dispensers used to create photocathodes in X-ray image intensifiers until 31 December 2019 and in spare parts for X-ray systems placed on the EU market before 1 January 2020.</t>
        </r>
        <r>
          <rPr>
            <sz val="9"/>
            <color indexed="81"/>
            <rFont val="Tahoma"/>
            <family val="2"/>
          </rPr>
          <t xml:space="preserve">
</t>
        </r>
      </text>
    </comment>
    <comment ref="A338" authorId="0" shapeId="0" xr:uid="{00000000-0006-0000-0000-000043010000}">
      <text>
        <r>
          <rPr>
            <sz val="11"/>
            <color indexed="81"/>
            <rFont val="Tahoma"/>
            <family val="2"/>
          </rPr>
          <t>30. Hexavalent chromium in alkali dispensers used to create photocathodes in X-ray image intensifiers until 31 December 2019 and in spare parts for X-ray systems placed on the EU market before 1 January 2020.</t>
        </r>
        <r>
          <rPr>
            <sz val="9"/>
            <color indexed="81"/>
            <rFont val="Tahoma"/>
            <family val="2"/>
          </rPr>
          <t xml:space="preserve">
</t>
        </r>
      </text>
    </comment>
    <comment ref="A339" authorId="0" shapeId="0" xr:uid="{00000000-0006-0000-0000-000044010000}">
      <text>
        <r>
          <rPr>
            <sz val="11"/>
            <color indexed="81"/>
            <rFont val="Tahoma"/>
            <family val="2"/>
          </rPr>
          <t>30. Hexavalent chromium in alkali dispensers used to create photocathodes in X-ray image intensifiers until 31 December 2019 and in spare parts for X-ray systems placed on the EU market before 1 January 2020.</t>
        </r>
        <r>
          <rPr>
            <sz val="9"/>
            <color indexed="81"/>
            <rFont val="Tahoma"/>
            <family val="2"/>
          </rPr>
          <t xml:space="preserve">
</t>
        </r>
      </text>
    </comment>
    <comment ref="A340" authorId="0" shapeId="0" xr:uid="{00000000-0006-0000-0000-000045010000}">
      <text>
        <r>
          <rPr>
            <sz val="11"/>
            <color indexed="81"/>
            <rFont val="Tahoma"/>
            <family val="2"/>
          </rPr>
          <t>31. 
Lead, cadmium and hexavalent chromium in reused spare parts, recovered from medical devices placed on the market before 22 July 2014 and used in category 8 equipment placed on the market before 22 July 2021, provided that reuse takes place in auditable closed-loop business-to-business return systems, and that the reuse of parts is notified to the consumer. Expires on 21 July 2021.</t>
        </r>
      </text>
    </comment>
    <comment ref="A341" authorId="0" shapeId="0" xr:uid="{00000000-0006-0000-0000-000046010000}">
      <text>
        <r>
          <rPr>
            <sz val="11"/>
            <color indexed="81"/>
            <rFont val="Tahoma"/>
            <family val="2"/>
          </rPr>
          <t>31. 
Lead, cadmium and hexavalent chromium in reused spare parts, recovered from medical devices placed on the market before 22 July 2014 and used in category 8 equipment placed on the market before 22 July 2021, provided that reuse takes place in auditable closed-loop business-to-business return systems, and that the reuse of parts is notified to the consumer. Expires on 21 July 2021.</t>
        </r>
      </text>
    </comment>
    <comment ref="A342" authorId="0" shapeId="0" xr:uid="{00000000-0006-0000-0000-000047010000}">
      <text>
        <r>
          <rPr>
            <sz val="11"/>
            <color indexed="81"/>
            <rFont val="Tahoma"/>
            <family val="2"/>
          </rPr>
          <t xml:space="preserve">31a. Lead, cadmium, hexavalent chromium, and polybrominated diphenyl ethers (PBDE) in spare parts recovered from and used for the repair or refurbishment of medical devices, including in vitro diagnostic medical devices, or electron microscopes and their accessories, provided that the reuse takes place in auditable closed-loop business-to-business return systems and that each reuse of parts is notified to the customer.
Expires on:
(a) 21 July 2021 for the use in medical devices other than in vitro diagnostic medical devices;
(b) 21 July 2023 for the use in in vitro diagnostic medical devices;
(c) 21 July 2024 for the use in electron microscopes and their accessories.
</t>
        </r>
      </text>
    </comment>
    <comment ref="A343" authorId="0" shapeId="0" xr:uid="{00000000-0006-0000-0000-000048010000}">
      <text>
        <r>
          <rPr>
            <sz val="11"/>
            <color indexed="81"/>
            <rFont val="Tahoma"/>
            <family val="2"/>
          </rPr>
          <t xml:space="preserve">31a. Lead, cadmium, hexavalent chromium, and polybrominated diphenyl ethers (PBDE) in spare parts recovered from and used for the repair or refurbishment of medical devices, including in vitro diagnostic medical devices, or electron microscopes and their accessories, provided that the reuse takes place in auditable closed-loop business-to-business return systems and that each reuse of parts is notified to the customer.
Expires on:
(a) 21 July 2021 for the use in medical devices other than in vitro diagnostic medical devices;
(b) 21 July 2023 for the use in in vitro diagnostic medical devices;
(c) 21 July 2024 for the use in electron microscopes and their accessories.
</t>
        </r>
      </text>
    </comment>
    <comment ref="A344" authorId="0" shapeId="0" xr:uid="{00000000-0006-0000-0000-000049010000}">
      <text>
        <r>
          <rPr>
            <sz val="11"/>
            <color indexed="81"/>
            <rFont val="Tahoma"/>
            <family val="2"/>
          </rPr>
          <t xml:space="preserve">31a. Lead, cadmium, hexavalent chromium, and polybrominated diphenyl ethers (PBDE) in spare parts recovered from and used for the repair or refurbishment of medical devices, including in vitro diagnostic medical devices, or electron microscopes and their accessories, provided that the reuse takes place in auditable closed-loop business-to-business return systems and that each reuse of parts is notified to the customer.
Expires on:
(a) 21 July 2021 for the use in medical devices other than in vitro diagnostic medical devices;
(b) 21 July 2023 for the use in in vitro diagnostic medical devices;
(c) 21 July 2024 for the use in electron microscopes and their accessories.
</t>
        </r>
      </text>
    </comment>
    <comment ref="A345" authorId="0" shapeId="0" xr:uid="{00000000-0006-0000-0000-00004A010000}">
      <text>
        <r>
          <rPr>
            <sz val="11"/>
            <color indexed="81"/>
            <rFont val="Tahoma"/>
            <family val="2"/>
          </rPr>
          <t>32. Lead in solders on printed circuit boards of detectors and data acquisition units for Positron Emission Tomographs which are integrated into Magnetic Resonance Imaging equipment. Expires on 31 December 2019.</t>
        </r>
      </text>
    </comment>
    <comment ref="A346" authorId="0" shapeId="0" xr:uid="{00000000-0006-0000-0000-00004B010000}">
      <text>
        <r>
          <rPr>
            <sz val="11"/>
            <color indexed="81"/>
            <rFont val="Tahoma"/>
            <family val="2"/>
          </rPr>
          <t>32. Lead in solders on printed circuit boards of detectors and data acquisition units for Positron Emission Tomographs which are integrated into Magnetic Resonance Imaging equipment. Expires on 31 December 2019.</t>
        </r>
      </text>
    </comment>
    <comment ref="A347" authorId="0" shapeId="0" xr:uid="{00000000-0006-0000-0000-00004C010000}">
      <text>
        <r>
          <rPr>
            <sz val="11"/>
            <color indexed="81"/>
            <rFont val="Tahoma"/>
            <family val="2"/>
          </rPr>
          <t>32. Lead in solders on printed circuit boards of detectors and data acquisition units for Positron Emission Tomographs which are integrated into Magnetic Resonance Imaging equipment. Expires on 31 December 2019.</t>
        </r>
      </text>
    </comment>
    <comment ref="A348" authorId="0" shapeId="0" xr:uid="{00000000-0006-0000-0000-00004D010000}">
      <text>
        <r>
          <rPr>
            <sz val="11"/>
            <color indexed="81"/>
            <rFont val="Tahoma"/>
            <family val="2"/>
          </rPr>
          <t>33. Lead in solders on populated printed circuit boards used in Directive 93/42/EEC class IIa and IIb mobile medical devices other than portable emergency defibrillators. Expires on 30 June 2016 for class IIa and on 31 December 2020 for class IIb.</t>
        </r>
      </text>
    </comment>
    <comment ref="A349" authorId="0" shapeId="0" xr:uid="{00000000-0006-0000-0000-00004E010000}">
      <text>
        <r>
          <rPr>
            <sz val="11"/>
            <color indexed="81"/>
            <rFont val="Tahoma"/>
            <family val="2"/>
          </rPr>
          <t>33. Lead in solders on populated printed circuit boards used in Directive 93/42/EEC class IIa and IIb mobile medical devices other than portable emergency defibrillators. Expires on 30 June 2016 for class IIa and on 31 December 2020 for class IIb.</t>
        </r>
      </text>
    </comment>
    <comment ref="A350" authorId="0" shapeId="0" xr:uid="{00000000-0006-0000-0000-00004F010000}">
      <text>
        <r>
          <rPr>
            <sz val="11"/>
            <color indexed="81"/>
            <rFont val="Tahoma"/>
            <family val="2"/>
          </rPr>
          <t>Lead as an activator in the fluorescent powder of discharge lamps when used for extracorporeal photopheresis lamps containing BSP (BaSi2O5:Pb) phosphors. Expires on 22 July 2021.</t>
        </r>
      </text>
    </comment>
    <comment ref="A351" authorId="0" shapeId="0" xr:uid="{00000000-0006-0000-0000-000050010000}">
      <text>
        <r>
          <rPr>
            <sz val="11"/>
            <color indexed="81"/>
            <rFont val="Tahoma"/>
            <family val="2"/>
          </rPr>
          <t>Lead as an activator in the fluorescent powder of discharge lamps when used for extracorporeal photopheresis lamps containing BSP (BaSi2O5:Pb) phosphors. Expires on 22 July 2021.</t>
        </r>
      </text>
    </comment>
    <comment ref="A352" authorId="0" shapeId="0" xr:uid="{00000000-0006-0000-0000-000051010000}">
      <text>
        <r>
          <rPr>
            <sz val="11"/>
            <color indexed="81"/>
            <rFont val="Tahoma"/>
            <family val="2"/>
          </rPr>
          <t xml:space="preserve">
35. Mercury in cold cathode fluorescent lamps for back-lighting liquid crystal displays, not exceeding 5 mg per lamp, used in industrial monitoring and control instruments placed on the market before 22 July 2017
Expires on 21 July 2024.</t>
        </r>
      </text>
    </comment>
    <comment ref="A353" authorId="0" shapeId="0" xr:uid="{00000000-0006-0000-0000-000052010000}">
      <text>
        <r>
          <rPr>
            <sz val="11"/>
            <color indexed="81"/>
            <rFont val="Tahoma"/>
            <family val="2"/>
          </rPr>
          <t xml:space="preserve">36. Lead used in other than C-press compliant pin connector systems for industrial monitoring and control instruments.
Expires on 31 December 2020. May be used after that date in spare parts for industrial monitoring and control instruments placed on the market before 1 January 2021.
</t>
        </r>
      </text>
    </comment>
    <comment ref="A354" authorId="0" shapeId="0" xr:uid="{00000000-0006-0000-0000-000053010000}">
      <text>
        <r>
          <rPr>
            <sz val="11"/>
            <color indexed="81"/>
            <rFont val="Tahoma"/>
            <family val="2"/>
          </rPr>
          <t>37. Lead in platinized platinum electrodes used for conductivity measurements where at least one of the following conditions applies:
(a) wide-range measurements with a conductivity range covering more than 1 order of magnitude (e.g. range between 0,1 mS/m and 5 mS/m) in laboratory applications for unknown concentrations;
(b) measurements of solutions where an accuracy of +/– 1 % of the sample range and where high corrosion resistance of the electrode are required for any of the following:
(i) solutions with an acidity &lt; pH 1;
(ii) solutions with an alkalinity &gt; pH 13;
(iii) corrosive solutions containing halogen gas;
(c) measurements of conductivities above 100 mS/m that must be performed with portable instruments.
Expires on 31 December 2018.</t>
        </r>
      </text>
    </comment>
    <comment ref="A355" authorId="0" shapeId="0" xr:uid="{00000000-0006-0000-0000-000054010000}">
      <text>
        <r>
          <rPr>
            <sz val="11"/>
            <color indexed="81"/>
            <rFont val="Tahoma"/>
            <family val="2"/>
          </rPr>
          <t>37. Lead in platinized platinum electrodes used for conductivity measurements where at least one of the following conditions applies:
(a) wide-range measurements with a conductivity range covering more than 1 order of magnitude (e.g. range between 0,1 mS/m and 5 mS/m) in laboratory applications for unknown concentrations;
(b) measurements of solutions where an accuracy of +/– 1 % of the sample range and where high corrosion resistance of the electrode are required for any of the following:
(i) solutions with an acidity &lt; pH 1;
(ii) solutions with an alkalinity &gt; pH 13;
(iii) corrosive solutions containing halogen gas;
(c) measurements of conductivities above 100 mS/m that must be performed with portable instruments.
Expires on 31 December 2018.</t>
        </r>
      </text>
    </comment>
    <comment ref="A356" authorId="0" shapeId="0" xr:uid="{00000000-0006-0000-0000-000055010000}">
      <text>
        <r>
          <rPr>
            <sz val="11"/>
            <color indexed="81"/>
            <rFont val="Tahoma"/>
            <family val="2"/>
          </rPr>
          <t>37. Lead in platinized platinum electrodes used for conductivity measurements where at least one of the following conditions applies:
(a) wide-range measurements with a conductivity range covering more than 1 order of magnitude (e.g. range between 0,1 mS/m and 5 mS/m) in laboratory applications for unknown concentrations;
(b) measurements of solutions where an accuracy of +/– 1 % of the sample range and where high corrosion resistance of the electrode are required for any of the following:
(i) solutions with an acidity &lt; pH 1;
(ii) solutions with an alkalinity &gt; pH 13;
(iii) corrosive solutions containing halogen gas;
(c) measurements of conductivities above 100 mS/m that must be performed with portable instruments.
Expires on 31 December 2018.</t>
        </r>
      </text>
    </comment>
    <comment ref="A357" authorId="0" shapeId="0" xr:uid="{00000000-0006-0000-0000-000056010000}">
      <text>
        <r>
          <rPr>
            <sz val="11"/>
            <color theme="1"/>
            <rFont val="Calibri"/>
            <family val="2"/>
            <scheme val="minor"/>
          </rPr>
          <t>38. Lead in solder in one interface of large area stacked die elements with more than 500 interconnects per interface which are used in X-ray detectors of computed tomography and X-ray systems.
Expires on 31 December 2019. May be used after that date in spare parts for CT and X-ray systems placed on the market before 1 January 2020.</t>
        </r>
      </text>
    </comment>
    <comment ref="A358" authorId="0" shapeId="0" xr:uid="{00000000-0006-0000-0000-000057010000}">
      <text>
        <r>
          <rPr>
            <sz val="11"/>
            <color theme="1"/>
            <rFont val="Calibri"/>
            <family val="2"/>
            <scheme val="minor"/>
          </rPr>
          <t>38. Lead in solder in one interface of large area stacked die elements with more than 500 interconnects per interface which are used in X-ray detectors of computed tomography and X-ray systems.
Expires on 31 December 2019. May be used after that date in spare parts for CT and X-ray systems placed on the market before 1 January 2020.</t>
        </r>
      </text>
    </comment>
    <comment ref="A359" authorId="0" shapeId="0" xr:uid="{00000000-0006-0000-0000-000058010000}">
      <text>
        <r>
          <rPr>
            <sz val="11"/>
            <color theme="1"/>
            <rFont val="Calibri"/>
            <family val="2"/>
            <scheme val="minor"/>
          </rPr>
          <t>38. Lead in solder in one interface of large area stacked die elements with more than 500 interconnects per interface which are used in X-ray detectors of computed tomography and X-ray systems.
Expires on 31 December 2019. May be used after that date in spare parts for CT and X-ray systems placed on the market before 1 January 2020.</t>
        </r>
      </text>
    </comment>
    <comment ref="A360" authorId="0" shapeId="0" xr:uid="{00000000-0006-0000-0000-000059010000}">
      <text>
        <r>
          <rPr>
            <sz val="11"/>
            <color indexed="81"/>
            <rFont val="Tahoma"/>
            <family val="2"/>
          </rPr>
          <t xml:space="preserve">39. Lead in micro-channel plates (MCPs) used in equipment where at least one of the following properties is present:
(a) a compact size of the detector for electrons or ions, where the space for the detector is limited to a maximum of 3 mm/MCP (detector thickness + space for installation of the MCP), a maximum of 6 mm in total, and an alternative design yielding more space for the detector is scientifically and technically impracticable;
(b) a two-dimensional spatial resolution for detecting electrons or ions, where at least one of the following applies:
(i) a response time shorter than 25 ns;
(ii) a sample detection area larger than 149 mm2;
(iii) a multiplication factor larger than 1,3 × 103.
(c) a response time shorter than 5 ns for detecting electrons or ions;
(d) a sample detection area larger than 314 mm2 for detecting electrons or ions;
(e) a multiplication factor larger than 4,0 × 107.
The exemption expires on the following dates:
(a) 21 July 2021 for medical devices and monitoring and control instruments;
(b) 21 July 2023 for in-vitro diagnostic medical devices;
(c) 21 July 2024 for industrial monitoring and control instruments.
</t>
        </r>
      </text>
    </comment>
    <comment ref="A361" authorId="0" shapeId="0" xr:uid="{00000000-0006-0000-0000-00005A010000}">
      <text>
        <r>
          <rPr>
            <sz val="11"/>
            <color indexed="81"/>
            <rFont val="Tahoma"/>
            <family val="2"/>
          </rPr>
          <t xml:space="preserve">39. Lead in micro-channel plates (MCPs) used in equipment where at least one of the following properties is present:
(a) a compact size of the detector for electrons or ions, where the space for the detector is limited to a maximum of 3 mm/MCP (detector thickness + space for installation of the MCP), a maximum of 6 mm in total, and an alternative design yielding more space for the detector is scientifically and technically impracticable;
(b) a two-dimensional spatial resolution for detecting electrons or ions, where at least one of the following applies:
(i) a response time shorter than 25 ns;
(ii) a sample detection area larger than 149 mm2;
(iii) a multiplication factor larger than 1,3 × 103.
(c) a response time shorter than 5 ns for detecting electrons or ions;
(d) a sample detection area larger than 314 mm2 for detecting electrons or ions;
(e) a multiplication factor larger than 4,0 × 107.
The exemption expires on the following dates:
(a) 21 July 2021 for medical devices and monitoring and control instruments;
(b) 21 July 2023 for in-vitro diagnostic medical devices;
(c) 21 July 2024 for industrial monitoring and control instruments.
</t>
        </r>
      </text>
    </comment>
    <comment ref="A362" authorId="0" shapeId="0" xr:uid="{00000000-0006-0000-0000-00005B010000}">
      <text>
        <r>
          <rPr>
            <sz val="11"/>
            <color indexed="81"/>
            <rFont val="Tahoma"/>
            <family val="2"/>
          </rPr>
          <t xml:space="preserve">39. Lead in micro-channel plates (MCPs) used in equipment where at least one of the following properties is present:
(a) a compact size of the detector for electrons or ions, where the space for the detector is limited to a maximum of 3 mm/MCP (detector thickness + space for installation of the MCP), a maximum of 6 mm in total, and an alternative design yielding more space for the detector is scientifically and technically impracticable;
(b) a two-dimensional spatial resolution for detecting electrons or ions, where at least one of the following applies:
(i) a response time shorter than 25 ns;
(ii) a sample detection area larger than 149 mm2;
(iii) a multiplication factor larger than 1,3 × 103.
(c) a response time shorter than 5 ns for detecting electrons or ions;
(d) a sample detection area larger than 314 mm2 for detecting electrons or ions;
(e) a multiplication factor larger than 4,0 × 107.
The exemption expires on the following dates:
(a) 21 July 2021 for medical devices and monitoring and control instruments;
(b) 21 July 2023 for in-vitro diagnostic medical devices;
(c) 21 July 2024 for industrial monitoring and control instruments.
</t>
        </r>
      </text>
    </comment>
    <comment ref="A363" authorId="0" shapeId="0" xr:uid="{00000000-0006-0000-0000-00005C010000}">
      <text>
        <r>
          <rPr>
            <sz val="11"/>
            <color indexed="81"/>
            <rFont val="Tahoma"/>
            <family val="2"/>
          </rPr>
          <t>4. Lead in glass frit of X-ray tubes and image intensifiers and lead in glass frit binder for assembly of gas lasers and for vacuum tubes that convert electromagnetic radiation into electrons.</t>
        </r>
      </text>
    </comment>
    <comment ref="A364" authorId="0" shapeId="0" xr:uid="{00000000-0006-0000-0000-00005D010000}">
      <text>
        <r>
          <rPr>
            <sz val="11"/>
            <color indexed="81"/>
            <rFont val="Tahoma"/>
            <family val="2"/>
          </rPr>
          <t>4. Lead in glass frit of X-ray tubes and image intensifiers and lead in glass frit binder for assembly of gas lasers and for vacuum tubes that convert electromagnetic radiation into electrons.</t>
        </r>
      </text>
    </comment>
    <comment ref="A365" authorId="0" shapeId="0" xr:uid="{00000000-0006-0000-0000-00005E010000}">
      <text>
        <r>
          <rPr>
            <sz val="11"/>
            <color indexed="81"/>
            <rFont val="Tahoma"/>
            <family val="2"/>
          </rPr>
          <t>4. Lead in glass frit of X-ray tubes and image intensifiers and lead in glass frit binder for assembly of gas lasers and for vacuum tubes that convert electromagnetic radiation into electrons.</t>
        </r>
      </text>
    </comment>
    <comment ref="A366" authorId="0" shapeId="0" xr:uid="{00000000-0006-0000-0000-00005F010000}">
      <text>
        <r>
          <rPr>
            <sz val="11"/>
            <color indexed="81"/>
            <rFont val="Tahoma"/>
            <family val="2"/>
          </rPr>
          <t>40. Lead in dielectric ceramic in capacitors for a rated voltage of less than 125 V AC or 250 V DC for industrial monitoring and control instruments.
Expires on 31 December 2020. May be used after that date in spare parts for industrial monitoring and control instruments placed on the market before 1 January 2021.</t>
        </r>
      </text>
    </comment>
    <comment ref="A367" authorId="0" shapeId="0" xr:uid="{00000000-0006-0000-0000-000060010000}">
      <text>
        <r>
          <rPr>
            <sz val="11"/>
            <color indexed="81"/>
            <rFont val="Tahoma"/>
            <family val="2"/>
          </rPr>
          <t>41. Lead as a thermal stabiliser in polyvinyl chloride (PVC) used as base material in amperometric, potentiometric and conductometric electrochemical sensors which are used in in-vitro diagnostic medical devices for the analysis of blood and other body fluids and body gases.
Expires on 31 December 2018.</t>
        </r>
      </text>
    </comment>
    <comment ref="A368" authorId="0" shapeId="0" xr:uid="{C326DD7E-7075-45D7-943B-CE004571B411}">
      <text>
        <r>
          <rPr>
            <b/>
            <sz val="9"/>
            <color indexed="81"/>
            <rFont val="Tahoma"/>
            <charset val="1"/>
          </rPr>
          <t xml:space="preserve">Lead as thermal stabilizer in PVC used as base material in amperometric, potentionmetric and conductometric electrochemical sensors which are used in in-vitro diagnostic medical devices for the analysis of creatinine and blood urea nitrogen in whole blood.
Applies to category 8 and expires on 31 December 2023.
</t>
        </r>
      </text>
    </comment>
    <comment ref="A369" authorId="0" shapeId="0" xr:uid="{00000000-0006-0000-0000-000061010000}">
      <text>
        <r>
          <rPr>
            <sz val="11"/>
            <color indexed="81"/>
            <rFont val="Tahoma"/>
            <family val="2"/>
          </rPr>
          <t>42. Mercury in electric rotating connectors used in intravascular ultrasound imaging systems capable of high operating frequency (&gt; 50 MHz) modes of operation.
Expires on 30 June 2019.</t>
        </r>
      </text>
    </comment>
    <comment ref="A370" authorId="0" shapeId="0" xr:uid="{00000000-0006-0000-0000-000062010000}">
      <text>
        <r>
          <rPr>
            <sz val="11"/>
            <color indexed="81"/>
            <rFont val="Tahoma"/>
            <family val="2"/>
          </rPr>
          <t xml:space="preserve">43. Cadmium anodes in Hersch cells for oxygen sensors used in industrial monitoring and control instruments, where sensitivity below 10 ppm is required.
Expires on 15 July 2023.
</t>
        </r>
      </text>
    </comment>
    <comment ref="A371" authorId="0" shapeId="0" xr:uid="{00000000-0006-0000-0000-000063010000}">
      <text>
        <r>
          <rPr>
            <sz val="11"/>
            <color indexed="81"/>
            <rFont val="Tahoma"/>
            <family val="2"/>
          </rPr>
          <t xml:space="preserve">Cadmium in radiation tolerant video camera tubes designed for cameras with a centre resolution greater than 450 TV lines which are used in environments with ionising radiation exposure exceeding 100 Gy/hour and a total dose in excess of 100kGy.
</t>
        </r>
      </text>
    </comment>
    <comment ref="A372" authorId="0" shapeId="0" xr:uid="{00000000-0006-0000-0000-000064010000}">
      <text>
        <r>
          <rPr>
            <sz val="11"/>
            <color indexed="81"/>
            <rFont val="Tahoma"/>
            <family val="2"/>
          </rPr>
          <t xml:space="preserve">Cadmium in radiation tolerant video camera tubes designed for cameras with a centre resolution greater than 450 TV lines which are used in environments with ionising radiation exposure exceeding 100 Gy/hour and a total dose in excess of 100kGy.
</t>
        </r>
      </text>
    </comment>
    <comment ref="A373" authorId="0" shapeId="0" xr:uid="{00000000-0006-0000-0000-000065010000}">
      <text>
        <r>
          <rPr>
            <b/>
            <sz val="9"/>
            <color indexed="81"/>
            <rFont val="Tahoma"/>
            <family val="2"/>
          </rPr>
          <t>Bis(2-ethylhexyl) phthalate (DEHP) in ion-selective electrodes applied in point of care analysis of ionic substances present in human body fluids and/or in dialysate fluids</t>
        </r>
      </text>
    </comment>
    <comment ref="A374" authorId="0" shapeId="0" xr:uid="{00000000-0006-0000-0000-000066010000}">
      <text>
        <r>
          <rPr>
            <b/>
            <sz val="9"/>
            <color indexed="81"/>
            <rFont val="Tahoma"/>
            <family val="2"/>
          </rPr>
          <t>Bis(2-ethylhexyl) phthalate (DEHP) in plastic components in MRI detector coils.</t>
        </r>
      </text>
    </comment>
    <comment ref="A375" authorId="0" shapeId="0" xr:uid="{00000000-0006-0000-0000-000067010000}">
      <text>
        <r>
          <rPr>
            <b/>
            <sz val="9"/>
            <color indexed="81"/>
            <rFont val="Tahoma"/>
            <family val="2"/>
          </rPr>
          <t>Bis(2-ethylhexyl) phthalate (DEHP), butyl benzyl phthalate (BBP), dibutyl phthalate (DBP) and diisobutyl phthalate (DIBP) in spare parts recovered from and used for the repair or refurbishment of medical devices, including in vitro diagnostic medical devices, and their accessories, provided that the reuse takes place in auditable closed-loop business-to-business return systems and that each reuse of parts is notified to the customer.</t>
        </r>
      </text>
    </comment>
    <comment ref="A376" authorId="0" shapeId="0" xr:uid="{39201EC9-D631-4D8D-9E09-F43A24DE759E}">
      <text>
        <r>
          <rPr>
            <b/>
            <sz val="9"/>
            <color indexed="81"/>
            <rFont val="Tahoma"/>
            <family val="2"/>
          </rPr>
          <t>Lead in bismuth strontium calcium copper oxide (BSCCO) superconductor cables and wires and lead in electrical connections to these wires
Expires on 30 June 2027.’</t>
        </r>
      </text>
    </comment>
    <comment ref="A377" authorId="0" shapeId="0" xr:uid="{EF5C9758-316C-4930-AABD-B1AAB375152F}">
      <text>
        <r>
          <rPr>
            <b/>
            <sz val="9"/>
            <color indexed="81"/>
            <rFont val="Tahoma"/>
            <charset val="1"/>
          </rPr>
          <t>Mercury in melt pressure transducers for capillary rheometers at temperatures over 300 °C and pressures over 1 000  bar
Applies to category 9 and expires on 31 December 2025</t>
        </r>
      </text>
    </comment>
    <comment ref="A378" authorId="0" shapeId="0" xr:uid="{00000000-0006-0000-0000-000068010000}">
      <text>
        <r>
          <rPr>
            <sz val="11"/>
            <color indexed="81"/>
            <rFont val="Tahoma"/>
            <family val="2"/>
          </rPr>
          <t>5. Lead in shielding for ionising radiation.</t>
        </r>
      </text>
    </comment>
    <comment ref="A379" authorId="0" shapeId="0" xr:uid="{00000000-0006-0000-0000-000069010000}">
      <text>
        <r>
          <rPr>
            <sz val="11"/>
            <color indexed="81"/>
            <rFont val="Tahoma"/>
            <family val="2"/>
          </rPr>
          <t>5. Lead in shielding for ionising radiation.</t>
        </r>
      </text>
    </comment>
    <comment ref="A380" authorId="0" shapeId="0" xr:uid="{00000000-0006-0000-0000-00006A010000}">
      <text>
        <r>
          <rPr>
            <sz val="11"/>
            <color indexed="81"/>
            <rFont val="Tahoma"/>
            <family val="2"/>
          </rPr>
          <t>5. Lead in shielding for ionising radiation.</t>
        </r>
      </text>
    </comment>
    <comment ref="A381" authorId="0" shapeId="0" xr:uid="{00000000-0006-0000-0000-00006B010000}">
      <text>
        <r>
          <rPr>
            <sz val="11"/>
            <color indexed="81"/>
            <rFont val="Tahoma"/>
            <family val="2"/>
          </rPr>
          <t>6. Lead in X-ray test objects.</t>
        </r>
      </text>
    </comment>
    <comment ref="A382" authorId="0" shapeId="0" xr:uid="{00000000-0006-0000-0000-00006C010000}">
      <text>
        <r>
          <rPr>
            <sz val="11"/>
            <color indexed="81"/>
            <rFont val="Tahoma"/>
            <family val="2"/>
          </rPr>
          <t>6. Lead in X-ray test objects.</t>
        </r>
      </text>
    </comment>
    <comment ref="A383" authorId="0" shapeId="0" xr:uid="{00000000-0006-0000-0000-00006D010000}">
      <text>
        <r>
          <rPr>
            <sz val="11"/>
            <color indexed="81"/>
            <rFont val="Tahoma"/>
            <family val="2"/>
          </rPr>
          <t>6. Lead in X-ray test objects.</t>
        </r>
      </text>
    </comment>
    <comment ref="A384" authorId="0" shapeId="0" xr:uid="{00000000-0006-0000-0000-00006E010000}">
      <text>
        <r>
          <rPr>
            <sz val="11"/>
            <color indexed="81"/>
            <rFont val="Tahoma"/>
            <family val="2"/>
          </rPr>
          <t>7. Lead stearate X-ray diffraction crystals.</t>
        </r>
      </text>
    </comment>
    <comment ref="A385" authorId="0" shapeId="0" xr:uid="{00000000-0006-0000-0000-00006F010000}">
      <text>
        <r>
          <rPr>
            <sz val="11"/>
            <color indexed="81"/>
            <rFont val="Tahoma"/>
            <family val="2"/>
          </rPr>
          <t>7. Lead stearate X-ray diffraction crystals.</t>
        </r>
      </text>
    </comment>
    <comment ref="A386" authorId="0" shapeId="0" xr:uid="{00000000-0006-0000-0000-000070010000}">
      <text>
        <r>
          <rPr>
            <sz val="11"/>
            <color indexed="81"/>
            <rFont val="Tahoma"/>
            <family val="2"/>
          </rPr>
          <t>7. Lead stearate X-ray diffraction crystals.</t>
        </r>
      </text>
    </comment>
    <comment ref="A387" authorId="0" shapeId="0" xr:uid="{00000000-0006-0000-0000-000071010000}">
      <text>
        <r>
          <rPr>
            <sz val="11"/>
            <color indexed="81"/>
            <rFont val="Tahoma"/>
            <family val="2"/>
          </rPr>
          <t>8. Radioactive cadmium isotope source for portable X-ray fluorescence spectrometers.</t>
        </r>
        <r>
          <rPr>
            <sz val="9"/>
            <color indexed="81"/>
            <rFont val="Tahoma"/>
            <family val="2"/>
          </rPr>
          <t xml:space="preserve">
</t>
        </r>
      </text>
    </comment>
    <comment ref="A388" authorId="0" shapeId="0" xr:uid="{00000000-0006-0000-0000-000072010000}">
      <text>
        <r>
          <rPr>
            <sz val="11"/>
            <color indexed="81"/>
            <rFont val="Tahoma"/>
            <family val="2"/>
          </rPr>
          <t>8. Radioactive cadmium isotope source for portable X-ray fluorescence spectrometers.</t>
        </r>
        <r>
          <rPr>
            <sz val="9"/>
            <color indexed="81"/>
            <rFont val="Tahoma"/>
            <family val="2"/>
          </rPr>
          <t xml:space="preserve">
</t>
        </r>
      </text>
    </comment>
    <comment ref="A389" authorId="0" shapeId="0" xr:uid="{00000000-0006-0000-0000-000073010000}">
      <text>
        <r>
          <rPr>
            <sz val="11"/>
            <color indexed="81"/>
            <rFont val="Tahoma"/>
            <family val="2"/>
          </rPr>
          <t>8. Radioactive cadmium isotope source for portable X-ray fluorescence spectrometers.</t>
        </r>
        <r>
          <rPr>
            <sz val="9"/>
            <color indexed="81"/>
            <rFont val="Tahoma"/>
            <family val="2"/>
          </rPr>
          <t xml:space="preserve">
</t>
        </r>
      </text>
    </comment>
    <comment ref="A390" authorId="0" shapeId="0" xr:uid="{00000000-0006-0000-0000-000074010000}">
      <text>
        <r>
          <rPr>
            <sz val="11"/>
            <color indexed="81"/>
            <rFont val="Tahoma"/>
            <family val="2"/>
          </rPr>
          <t xml:space="preserve">9. Cadmium in helium-cadmium lasers.
</t>
        </r>
      </text>
    </comment>
    <comment ref="A391" authorId="0" shapeId="0" xr:uid="{00000000-0006-0000-0000-000075010000}">
      <text>
        <r>
          <rPr>
            <sz val="11"/>
            <color indexed="81"/>
            <rFont val="Tahoma"/>
            <family val="2"/>
          </rPr>
          <t xml:space="preserve">9. Cadmium in helium-cadmium lasers.
</t>
        </r>
      </text>
    </comment>
    <comment ref="A392" authorId="0" shapeId="0" xr:uid="{00000000-0006-0000-0000-000076010000}">
      <text>
        <r>
          <rPr>
            <sz val="11"/>
            <color indexed="81"/>
            <rFont val="Tahoma"/>
            <family val="2"/>
          </rPr>
          <t xml:space="preserve">9. Cadmium in helium-cadmium lasers.
</t>
        </r>
      </text>
    </comment>
    <comment ref="A401" authorId="0" shapeId="0" xr:uid="{00000000-0006-0000-0000-000077010000}">
      <text>
        <r>
          <rPr>
            <sz val="12"/>
            <color indexed="81"/>
            <rFont val="Tahoma"/>
            <family val="2"/>
          </rPr>
          <t>Indicates an exemption during its normal operational period (i.e. between the start date and 18 months before the end) if no renewal applications have been submitted.</t>
        </r>
      </text>
    </comment>
    <comment ref="A402" authorId="0" shapeId="0" xr:uid="{00000000-0006-0000-0000-000078010000}">
      <text>
        <r>
          <rPr>
            <sz val="12"/>
            <color indexed="81"/>
            <rFont val="Tahoma"/>
            <family val="2"/>
          </rPr>
          <t>Indicates an exemption already approved by an act entered into force, but with provisions to be applied at later stage. Hence, its provisions shall be reflected in consolidate versione only after the application date.</t>
        </r>
      </text>
    </comment>
    <comment ref="A403" authorId="0" shapeId="0" xr:uid="{00000000-0006-0000-0000-000079010000}">
      <text>
        <r>
          <rPr>
            <sz val="12"/>
            <color indexed="81"/>
            <rFont val="Tahoma"/>
            <family val="2"/>
          </rPr>
          <t>Indicates an exemption for which an application for renewal was submitted in due time; the exemption remains valid until the Commission takes a decision.</t>
        </r>
      </text>
    </comment>
    <comment ref="A404" authorId="0" shapeId="0" xr:uid="{00000000-0006-0000-0000-00007A010000}">
      <text>
        <r>
          <rPr>
            <sz val="12"/>
            <color indexed="81"/>
            <rFont val="Tahoma"/>
            <family val="2"/>
          </rPr>
          <t>Indicates an exemption for which no application for renewal was submitted in due time; the exemption remains valid until the end date.</t>
        </r>
      </text>
    </comment>
    <comment ref="A405" authorId="0" shapeId="0" xr:uid="{00000000-0006-0000-0000-00007B010000}">
      <text>
        <r>
          <rPr>
            <sz val="12"/>
            <color indexed="81"/>
            <rFont val="Tahoma"/>
            <family val="2"/>
          </rPr>
          <t>Indicates an exemption after the end of the validity period.</t>
        </r>
      </text>
    </comment>
    <comment ref="A406" authorId="0" shapeId="0" xr:uid="{00000000-0006-0000-0000-00007C010000}">
      <text>
        <r>
          <rPr>
            <sz val="12"/>
            <color indexed="81"/>
            <rFont val="Tahoma"/>
            <family val="2"/>
          </rPr>
          <t>Indicates a request for a new exemption; it is obviously not applicable and it is listed for trasparency only  to provide information on the timeline to decision.</t>
        </r>
      </text>
    </comment>
  </commentList>
</comments>
</file>

<file path=xl/sharedStrings.xml><?xml version="1.0" encoding="utf-8"?>
<sst xmlns="http://schemas.openxmlformats.org/spreadsheetml/2006/main" count="1277" uniqueCount="551">
  <si>
    <t>Annex III n. 1(f)</t>
  </si>
  <si>
    <t>Annex III n. 2(b)(3)</t>
  </si>
  <si>
    <t>Annex III n. 2(b)(4)</t>
  </si>
  <si>
    <t>Annex III n. 4(a)</t>
  </si>
  <si>
    <t>Annex III n. 4(e)</t>
  </si>
  <si>
    <t>Annex III n. 4(f)</t>
  </si>
  <si>
    <t>Annex III n. 5(b)</t>
  </si>
  <si>
    <t>Annex III n. 6(a)</t>
  </si>
  <si>
    <t>Annex III n. 6(b)</t>
  </si>
  <si>
    <t>Annex III n. 6(c)</t>
  </si>
  <si>
    <t>Annex III n. 7(a)</t>
  </si>
  <si>
    <t>Annex III n. 8(b)</t>
  </si>
  <si>
    <t>Annex III n. 9</t>
  </si>
  <si>
    <t>Annex III n. 15</t>
  </si>
  <si>
    <t>Annex III n. 21</t>
  </si>
  <si>
    <t>Annex III n. 24</t>
  </si>
  <si>
    <t>Annex III n. 29</t>
  </si>
  <si>
    <t>Annex III n. 32</t>
  </si>
  <si>
    <t>Annex III n. 34</t>
  </si>
  <si>
    <t>Annex III n. 37</t>
  </si>
  <si>
    <t>Annex IV n. 14</t>
  </si>
  <si>
    <t>Annex III n. 7(b)</t>
  </si>
  <si>
    <t>Annex III n. 9(b)</t>
  </si>
  <si>
    <t>Annex III n. 13(a)</t>
  </si>
  <si>
    <t>Annex III n. 16</t>
  </si>
  <si>
    <t>Annex III n. 17</t>
  </si>
  <si>
    <t>Annex III n. 19</t>
  </si>
  <si>
    <t>Annex III n. 20</t>
  </si>
  <si>
    <t>Annex III n. 25</t>
  </si>
  <si>
    <t>Annex III n. 26</t>
  </si>
  <si>
    <t>Annex III n. 27</t>
  </si>
  <si>
    <t>Annex III n. 30</t>
  </si>
  <si>
    <t>Annex III n. 31</t>
  </si>
  <si>
    <t>Annex III n. 33</t>
  </si>
  <si>
    <t>Annex III n. 36</t>
  </si>
  <si>
    <t>Annex III n. 38</t>
  </si>
  <si>
    <t>Annex III n. 39</t>
  </si>
  <si>
    <t>Annex III n. 40</t>
  </si>
  <si>
    <t>Annex III n. 41</t>
  </si>
  <si>
    <t>Annex IV n. 1</t>
  </si>
  <si>
    <t>Annex IV n. 2</t>
  </si>
  <si>
    <t>Annex IV n. 3</t>
  </si>
  <si>
    <t>Annex IV n. 4</t>
  </si>
  <si>
    <t>Annex IV n. 5</t>
  </si>
  <si>
    <t>Annex IV n. 6</t>
  </si>
  <si>
    <t>Annex IV n. 7</t>
  </si>
  <si>
    <t>Annex IV n. 8</t>
  </si>
  <si>
    <t>Annex IV n. 9</t>
  </si>
  <si>
    <t>Annex IV n. 10</t>
  </si>
  <si>
    <t>Annex IV n. 11</t>
  </si>
  <si>
    <t>Annex IV n. 12</t>
  </si>
  <si>
    <t>Annex IV n. 13</t>
  </si>
  <si>
    <t>Annex IV n. 15</t>
  </si>
  <si>
    <t>Annex IV n. 16</t>
  </si>
  <si>
    <t>Annex IV n. 17</t>
  </si>
  <si>
    <t>Annex IV n. 18</t>
  </si>
  <si>
    <t>Annex IV n. 19</t>
  </si>
  <si>
    <t>Annex IV n. 20</t>
  </si>
  <si>
    <t>Annex IV n. 22</t>
  </si>
  <si>
    <t>Annex IV n. 23</t>
  </si>
  <si>
    <t>Annex IV n. 24</t>
  </si>
  <si>
    <t>Annex IV n. 25</t>
  </si>
  <si>
    <t>Annex IV n. 26</t>
  </si>
  <si>
    <t>Annex IV n. 27</t>
  </si>
  <si>
    <t>Annex IV n. 28</t>
  </si>
  <si>
    <t>Annex IV n. 29</t>
  </si>
  <si>
    <t>Annex IV n. 31</t>
  </si>
  <si>
    <t>Annex IV n. 32</t>
  </si>
  <si>
    <t>Annex IV n. 34</t>
  </si>
  <si>
    <t>Annex IV n. 35</t>
  </si>
  <si>
    <t>Annex IV n. 37</t>
  </si>
  <si>
    <t>Annex IV n. 39</t>
  </si>
  <si>
    <t>Annex III n. 1(a-e)</t>
  </si>
  <si>
    <t>Annex III n. 1(g)</t>
  </si>
  <si>
    <t>Annex III n. 2(b)(1)</t>
  </si>
  <si>
    <t>Annex III n. 2(b)(2)</t>
  </si>
  <si>
    <t>Annex III n. 4(d)</t>
  </si>
  <si>
    <t>Annex III n. 4(g)</t>
  </si>
  <si>
    <t>Annex III n. 5(a)</t>
  </si>
  <si>
    <t>Annex III n. 7(c)-I</t>
  </si>
  <si>
    <t>Annex III n. 7(c)-II</t>
  </si>
  <si>
    <t>Annex III n. 7(c)-IV</t>
  </si>
  <si>
    <t>Annex III n. 18(a)</t>
  </si>
  <si>
    <t>Annex III n. 18(b)</t>
  </si>
  <si>
    <t>Annex IV n. 1a</t>
  </si>
  <si>
    <t>Annex IV n. 1b</t>
  </si>
  <si>
    <t>Annex IV n. 1c</t>
  </si>
  <si>
    <t>Annex IV n. 1d</t>
  </si>
  <si>
    <t>Annex IV n. 41</t>
  </si>
  <si>
    <t>Annex IV n. 42</t>
  </si>
  <si>
    <t>No longer valid</t>
  </si>
  <si>
    <t>Valid</t>
  </si>
  <si>
    <t>Valid - requested for renewal</t>
  </si>
  <si>
    <t>Valid - no longer renewable</t>
  </si>
  <si>
    <t>Directive 2011/65/EU (RoHS2)</t>
  </si>
  <si>
    <t>Annex III n. 7(c)-III</t>
  </si>
  <si>
    <t>Annex III n. 8(a)</t>
  </si>
  <si>
    <t>Annex III n. 11(a)</t>
  </si>
  <si>
    <t>Annex III n. 11(b)</t>
  </si>
  <si>
    <t>Annex III n. 12</t>
  </si>
  <si>
    <t>Annex III n. 14</t>
  </si>
  <si>
    <t>Annex III n. 23</t>
  </si>
  <si>
    <t>Annex IV n. 21</t>
  </si>
  <si>
    <t>Annex IV n. 30</t>
  </si>
  <si>
    <t>Annex IV n. 36</t>
  </si>
  <si>
    <t>Annex IV n. 38</t>
  </si>
  <si>
    <t>Annex IV n. 40</t>
  </si>
  <si>
    <t>Annex IV n. 43</t>
  </si>
  <si>
    <t>Version</t>
  </si>
  <si>
    <t>Comments</t>
  </si>
  <si>
    <t>Exemption 1g applied for renewal</t>
  </si>
  <si>
    <t>Improvements</t>
  </si>
  <si>
    <t>#1: Exemption request received</t>
  </si>
  <si>
    <t>#2: Technical assessment</t>
  </si>
  <si>
    <t>#3: Commission consultation</t>
  </si>
  <si>
    <t>#4: External consultation</t>
  </si>
  <si>
    <t>#5: Translation</t>
  </si>
  <si>
    <t>#6: Adoption</t>
  </si>
  <si>
    <t>#7: Colegislators scrutiny</t>
  </si>
  <si>
    <t>#8: Publication</t>
  </si>
  <si>
    <t>9b, 13a, 13b renewed</t>
  </si>
  <si>
    <t>2017-1</t>
  </si>
  <si>
    <t>2017-2</t>
  </si>
  <si>
    <t>2016-1</t>
  </si>
  <si>
    <t>2016-2</t>
  </si>
  <si>
    <t>Exemption</t>
  </si>
  <si>
    <t>2. 10</t>
  </si>
  <si>
    <t>2. 9</t>
  </si>
  <si>
    <t>renewal request of ex III.41 IV.37, IV.41; exemptions 1-4 indicated only for category 5</t>
  </si>
  <si>
    <r>
      <t xml:space="preserve">For all intermediate steps and drafts:
</t>
    </r>
    <r>
      <rPr>
        <sz val="16"/>
        <color rgb="FF0000FF"/>
        <rFont val="Calibri"/>
        <family val="2"/>
        <scheme val="minor"/>
      </rPr>
      <t>http://ec.europa.eu/environment/waste/rohs_eee/adaptation_en.htm</t>
    </r>
    <r>
      <rPr>
        <sz val="16"/>
        <color theme="1"/>
        <rFont val="Calibri"/>
        <family val="2"/>
        <scheme val="minor"/>
      </rPr>
      <t xml:space="preserve">
For all published studies </t>
    </r>
    <r>
      <rPr>
        <sz val="16"/>
        <color rgb="FF0000FF"/>
        <rFont val="Calibri"/>
        <family val="2"/>
        <scheme val="minor"/>
      </rPr>
      <t xml:space="preserve">http://ec.europa.eu/environment/waste/rohs_eee/studies_rohs1_en.htm
</t>
    </r>
    <r>
      <rPr>
        <sz val="16"/>
        <color theme="1"/>
        <rFont val="Calibri"/>
        <family val="2"/>
        <scheme val="minor"/>
      </rPr>
      <t xml:space="preserve">
For directives publication on the OJ:
</t>
    </r>
    <r>
      <rPr>
        <sz val="16"/>
        <color rgb="FF0000FF"/>
        <rFont val="Calibri"/>
        <family val="2"/>
        <scheme val="minor"/>
      </rPr>
      <t>http://ec.europa.eu/environment/waste/rohs_eee/legis_en.htm</t>
    </r>
  </si>
  <si>
    <t>Status of the delegated directive</t>
  </si>
  <si>
    <t>Consultation of the expert group</t>
  </si>
  <si>
    <t>Substance</t>
  </si>
  <si>
    <t>Existing or requested wording</t>
  </si>
  <si>
    <t>Date of application</t>
  </si>
  <si>
    <t>Applicant</t>
  </si>
  <si>
    <t>Application number</t>
  </si>
  <si>
    <t>Sub entry</t>
  </si>
  <si>
    <t>Main wording</t>
  </si>
  <si>
    <t>Thresholds and specifications</t>
  </si>
  <si>
    <t>Pack 7</t>
  </si>
  <si>
    <t>Completed, directives published on OJ</t>
  </si>
  <si>
    <t>Meeting - discussed on 19 Apr 2016</t>
  </si>
  <si>
    <t>Lead</t>
  </si>
  <si>
    <t>Lead in bearing shells and bushes for refrigerant-containing compressors for heating, ventilation, air conditioning and refrigeration (HVACR) applications</t>
  </si>
  <si>
    <t>Emerson Climate Technologies</t>
  </si>
  <si>
    <t># 74</t>
  </si>
  <si>
    <t>Lead in white glasses used for optical applications</t>
  </si>
  <si>
    <t>Spectaris e.V.</t>
  </si>
  <si>
    <t># 75</t>
  </si>
  <si>
    <t>Annex III n. 13(b)</t>
  </si>
  <si>
    <t>Lead and cadmium</t>
  </si>
  <si>
    <t>Cadmium and lead in filter glasses and glasses used for reflectance standards</t>
  </si>
  <si>
    <t># 76</t>
  </si>
  <si>
    <t>Pack 10</t>
  </si>
  <si>
    <t>Directive adopted, scrutiny period</t>
  </si>
  <si>
    <t>Meeting - discussed on 1/2 Sep 2016</t>
  </si>
  <si>
    <t>Cadmium</t>
  </si>
  <si>
    <t>Cadmium in colour converting II-VI LEDs (&lt; 10 μg Cd per mm 2 of light-emitting area) for use in solid state illumination or display systems</t>
  </si>
  <si>
    <t>QD vision</t>
  </si>
  <si>
    <t># 88 (second assessment)</t>
  </si>
  <si>
    <t>Meeting (jointly with Annex III 39) - discussed at expert meeting on 1/2 Sep 2016</t>
  </si>
  <si>
    <t>Annex III - new</t>
  </si>
  <si>
    <t>Cadmium in light control materials used for display devices</t>
  </si>
  <si>
    <t>3M</t>
  </si>
  <si>
    <t xml:space="preserve">2013-5 </t>
  </si>
  <si>
    <t>Pack 9 - 1st batch
(+Pack 8, 2 requests)</t>
  </si>
  <si>
    <t>Draft for public feedback planned for end of September 2017</t>
  </si>
  <si>
    <t>Meeting discussed on 15/16 Dec</t>
  </si>
  <si>
    <t>Lead as an alloying element in steel for machining purposes and in galvanised steel containing up to 0,35 % lead by weight</t>
  </si>
  <si>
    <t>EUROFER &amp; European General Galvanizers Association (EGGA)</t>
  </si>
  <si>
    <t># 41</t>
  </si>
  <si>
    <t>Sensata Technologies</t>
  </si>
  <si>
    <t># 42</t>
  </si>
  <si>
    <t>Dunkermotoren GmbH</t>
  </si>
  <si>
    <t># 43</t>
  </si>
  <si>
    <t>Lead as an alloying element in aluminium containing up to 0,4 % lead by weight</t>
  </si>
  <si>
    <t xml:space="preserve">European Aluminium Association (AISBL) </t>
  </si>
  <si>
    <t># 44</t>
  </si>
  <si>
    <t># 45</t>
  </si>
  <si>
    <t># 46</t>
  </si>
  <si>
    <t>Copper alloy containing up to 4 % lead by weight</t>
  </si>
  <si>
    <t>Bourns Inc.</t>
  </si>
  <si>
    <t># 47</t>
  </si>
  <si>
    <t># 48</t>
  </si>
  <si>
    <t># 49</t>
  </si>
  <si>
    <t>Framo Morat GmbH &amp; Co. KG</t>
  </si>
  <si>
    <t># 50</t>
  </si>
  <si>
    <t>PHOENIX Contact GmbH &amp; Co. KG &amp; HARTING KGaA</t>
  </si>
  <si>
    <t># 51</t>
  </si>
  <si>
    <t>Lighting Europe</t>
  </si>
  <si>
    <t># 52</t>
  </si>
  <si>
    <t>KYOYAKU ENTERPRISES LTD.</t>
  </si>
  <si>
    <t># 53</t>
  </si>
  <si>
    <t>Lead in high melting temperature type solders (i.e. lead-based alloys containing 85 % by weight or more lead)</t>
  </si>
  <si>
    <t># 54</t>
  </si>
  <si>
    <t>IXYS Semiconductor GmbH</t>
  </si>
  <si>
    <t># 55</t>
  </si>
  <si>
    <t xml:space="preserve">Chenmko Enterprise Co., Ltd.    </t>
  </si>
  <si>
    <t># 56</t>
  </si>
  <si>
    <t>Yeashin Technology Co., Ltd.</t>
  </si>
  <si>
    <t># 57</t>
  </si>
  <si>
    <t>Freescale Semiconductor (responsible for umbrella project with Digital Europe and others)</t>
  </si>
  <si>
    <t># 58</t>
  </si>
  <si>
    <t>Formosa Microsemi Co., Ltd.</t>
  </si>
  <si>
    <t># 59</t>
  </si>
  <si>
    <t>Meeting - discussed on 15/16 Dec</t>
  </si>
  <si>
    <t>Electrical and electronic components containing lead in a glass or ceramic other than dielectric ceramic in capacitors, e.g. piezoelectronic devices, or in a glass or ceramic matrix compound</t>
  </si>
  <si>
    <t># 61</t>
  </si>
  <si>
    <t># 62</t>
  </si>
  <si>
    <t>YAGEO Corporation</t>
  </si>
  <si>
    <t># 63</t>
  </si>
  <si>
    <t>Murata manufacturing + Japan electronics &amp; Information Technology association (representing umbrella project with 4 Japan EEE associations)</t>
  </si>
  <si>
    <t># 64</t>
  </si>
  <si>
    <t>RALEC TECHNOLOGY (KUNSHAN) CO., LTD. (application + update)</t>
  </si>
  <si>
    <t># 65</t>
  </si>
  <si>
    <t>BANDELIN electronic GmbH &amp; Co. KG</t>
  </si>
  <si>
    <t># 66</t>
  </si>
  <si>
    <t>Murata Elektronik GmbH + VISHAY BC components BEYSCHLAG GmbH (representing umbrella project with Digital Europe and others)</t>
  </si>
  <si>
    <t># 67</t>
  </si>
  <si>
    <t>SCHOTT AG, Standort Landshut</t>
  </si>
  <si>
    <t># 68</t>
  </si>
  <si>
    <t>Meeting (jointly with Annex III 7c-I) - discussed on 15/16 Dec</t>
  </si>
  <si>
    <t>Annex III and IV - new</t>
  </si>
  <si>
    <t>Pyreos Ltd</t>
  </si>
  <si>
    <t>2015-1</t>
  </si>
  <si>
    <t>Lead as activator in the fluorescent powder (1 % lead by weight or less) of discharge lamps when used as sun tanning lamps containing phosphors such as BSP (BaSi2O5:Pb)</t>
  </si>
  <si>
    <t># 78</t>
  </si>
  <si>
    <t>NARVA Lichtquellen GmbH + Co. KG</t>
  </si>
  <si>
    <t># 79</t>
  </si>
  <si>
    <t>Meeting (jointly with Annex III 18b) - discussed on 15/16 Dec</t>
  </si>
  <si>
    <t xml:space="preserve"> For medical devices, Annex IV - new</t>
  </si>
  <si>
    <t>Lead as activator in the fluorescent powder (1% lead by weight or less) of discharge lamps when used as phototherapy lamps containing phosphors such as BSP (BaSi2O5:Pb)</t>
  </si>
  <si>
    <t>LightingEurope</t>
  </si>
  <si>
    <t>2015-3</t>
  </si>
  <si>
    <t>Meeting - discussed on 15/16 Dec (with 7(a))</t>
  </si>
  <si>
    <t>Lead in solders for the soldering to machined through hole discoidal and planar array ceramic multilayer capacitors</t>
  </si>
  <si>
    <t>Knowles Capacitors</t>
  </si>
  <si>
    <t># 81</t>
  </si>
  <si>
    <t>Lead in cermet-based trimmer potentiometer elements</t>
  </si>
  <si>
    <t>General Electric (responsible for umbrella project with Digital Europe and others)</t>
  </si>
  <si>
    <t># 85</t>
  </si>
  <si>
    <t>Pack 9 - 2nd batch</t>
  </si>
  <si>
    <t>Draft for public feedback planned for October 2017</t>
  </si>
  <si>
    <t>Writing, April-May 2017</t>
  </si>
  <si>
    <t>Lead in dielectric ceramic in capacitors for a rated voltage of 125 V AC or 250 V DC or higher</t>
  </si>
  <si>
    <t>Murata Elektronik GmbH (representing umbrella project with Digital Europe and others)</t>
  </si>
  <si>
    <t># 69</t>
  </si>
  <si>
    <t># 69.a</t>
  </si>
  <si>
    <t>Lead in PZT based dielectric ceramic materials for capacitors which are part of integrated circuits or discrete semiconductors</t>
  </si>
  <si>
    <t>STMicroelectronics</t>
  </si>
  <si>
    <t># 70</t>
  </si>
  <si>
    <t>Cadmium and its compounds in electrical contacts</t>
  </si>
  <si>
    <t>NEMA (National Electrical Manufacturers Association) (responsible for umbrella project with Digital Europe and others)</t>
  </si>
  <si>
    <t># 71</t>
  </si>
  <si>
    <t># 72</t>
  </si>
  <si>
    <t>Hexavalent chromium</t>
  </si>
  <si>
    <t>Hexavalent chromium as an anticorrosion agent of the carbon steel cooling system in absorption refrigerators up to 0,75 % by weight in the cooling solution</t>
  </si>
  <si>
    <t>Dometic</t>
  </si>
  <si>
    <t># 73</t>
  </si>
  <si>
    <t>Lead in solders to complete a viable electrical connection between semiconductor die and carrier within integrated circuit flip chip packages</t>
  </si>
  <si>
    <t>Intel Corporation (responsible for umbrella project with Digital Europe and others)</t>
  </si>
  <si>
    <t># 77</t>
  </si>
  <si>
    <t>Lead and cadmium in printing inks for the application of enamels on glasses, such as borosilicate and soda lime glasses</t>
  </si>
  <si>
    <t># 80</t>
  </si>
  <si>
    <t>Lead bound in crystal glass as defined in Annex I (Categories 1, 2, 3 and 4) of Council Directive 69/493/EEC</t>
  </si>
  <si>
    <t>European domestic glass &amp; Lighting Europe</t>
  </si>
  <si>
    <t># 82</t>
  </si>
  <si>
    <t>Lead oxide in seal frit used for making window assemblies for Argon and Krypton laser tubes</t>
  </si>
  <si>
    <t>Coherent Inc.</t>
  </si>
  <si>
    <t># 83</t>
  </si>
  <si>
    <t>JDS Uniphase Corporation</t>
  </si>
  <si>
    <t># 84</t>
  </si>
  <si>
    <t>Lead in the plating layer of high voltage diodes on the basis of a zinc borate glass body</t>
  </si>
  <si>
    <t># 86</t>
  </si>
  <si>
    <t># 87</t>
  </si>
  <si>
    <t>Pack 9 - 3rd batch
(+Pack 8, 1 request)</t>
  </si>
  <si>
    <t>Draft for public feedback planned for November 2017</t>
  </si>
  <si>
    <t>Meeting - discussed on 1/2 Sep 2016
+ follow up in writing planned for Autumn 2017</t>
  </si>
  <si>
    <t>Annex III n. 1(a)</t>
  </si>
  <si>
    <t>Mercury</t>
  </si>
  <si>
    <t>Mercury in single capped (compact) fluorescent lamps for general lighting purposes not exceeding (per burner):</t>
  </si>
  <si>
    <t>&lt; 30 W: 5 mg</t>
  </si>
  <si>
    <t># 1</t>
  </si>
  <si>
    <t># 2</t>
  </si>
  <si>
    <t>Annex III n. 1(b)</t>
  </si>
  <si>
    <t>≥ 30 W and &lt; 50 W: 5 mg</t>
  </si>
  <si>
    <t># 3</t>
  </si>
  <si>
    <t># 4</t>
  </si>
  <si>
    <t>Annex III n. 1(c)</t>
  </si>
  <si>
    <t>≥ 50 W and &lt; 150 W: 5 mg</t>
  </si>
  <si>
    <t># 5</t>
  </si>
  <si>
    <t># 6</t>
  </si>
  <si>
    <t>Annex III n. 1(d)</t>
  </si>
  <si>
    <t>≥ 150 W: 15 mg</t>
  </si>
  <si>
    <t># 7</t>
  </si>
  <si>
    <t># 8</t>
  </si>
  <si>
    <t>Annex III n. 1(e)</t>
  </si>
  <si>
    <t>with circular or square structural shape and tube diameter ≤ 17 mm</t>
  </si>
  <si>
    <t># 9</t>
  </si>
  <si>
    <t># 10</t>
  </si>
  <si>
    <t>Writing Autumn 2017</t>
  </si>
  <si>
    <t>Mercury in single capped (compact) fluorescent lamps for special purposes not exceeding (per burner):</t>
  </si>
  <si>
    <t>5 mg</t>
  </si>
  <si>
    <t># 11</t>
  </si>
  <si>
    <t># 12</t>
  </si>
  <si>
    <t>Annex III n. 2(a)</t>
  </si>
  <si>
    <t>Annex III n. 2(a)(1)</t>
  </si>
  <si>
    <t xml:space="preserve">Mercury in double-capped linear fluorescent lamps for general lighting purposes not exceeding (per lamp): </t>
  </si>
  <si>
    <t>Tri-band phosphor with normal lifetime and a tube diameter &lt; 9 mm (e.g. T2): 5 mg</t>
  </si>
  <si>
    <t># 13</t>
  </si>
  <si>
    <t># 14</t>
  </si>
  <si>
    <t>Annex III n. 2(a)(2)</t>
  </si>
  <si>
    <t>Tri-band phosphor with normal lifetime and a tube diameter ≥ 9 mm and ≤ 17 mm (e.g. T5): 5 mg</t>
  </si>
  <si>
    <t># 15</t>
  </si>
  <si>
    <t># 16</t>
  </si>
  <si>
    <t>Annex III n. 2(a)(3)</t>
  </si>
  <si>
    <t>Tri-band phosphor with normal lifetime and a tube diameter &gt; 17 mm and ≤ 28 mm (e.g. T8): 5 mg</t>
  </si>
  <si>
    <t># 17</t>
  </si>
  <si>
    <t># 18</t>
  </si>
  <si>
    <t>Annex III n. 2(a)(4)</t>
  </si>
  <si>
    <t>Tri-band phosphor with normal lifetime and a tube diameter &gt; 28 mm (e.g. T12): 5 mg</t>
  </si>
  <si>
    <t># 19</t>
  </si>
  <si>
    <t>Annex III n. 2(a)(5)</t>
  </si>
  <si>
    <t>Tri-band phosphor with long lifetime (≥ 25000 h): 8 mg</t>
  </si>
  <si>
    <t># 20</t>
  </si>
  <si>
    <t># 21</t>
  </si>
  <si>
    <t>Mercury in other fluorescent lamps not exceeding (per lamp):</t>
  </si>
  <si>
    <t>Non-linear tri-band phosphor lamps with tube diameter &gt; 17 mm (e.g. T9)</t>
  </si>
  <si>
    <t># 22</t>
  </si>
  <si>
    <t># 23</t>
  </si>
  <si>
    <t>Lamps for other general lighting and special purposes (e.g. induction lamps)</t>
  </si>
  <si>
    <t># 24</t>
  </si>
  <si>
    <t>Annex III n. 3</t>
  </si>
  <si>
    <t>Annex III n. 3(a)</t>
  </si>
  <si>
    <t>Mercury in cold cathode fluorescent lamps and external electrode fluorescent lamps (CCFL and EEFL) for special purposes not exceeding (per lamp):</t>
  </si>
  <si>
    <t>Short length (≤ 500 mm)</t>
  </si>
  <si>
    <t># 25</t>
  </si>
  <si>
    <t>Annex III n. 3(b)</t>
  </si>
  <si>
    <t>Medium length (&gt; 500 mm and ≤ 1500 mm)</t>
  </si>
  <si>
    <t># 26</t>
  </si>
  <si>
    <t>Annex III n. 3(c )</t>
  </si>
  <si>
    <t>Long length (&gt; 1500 mm)</t>
  </si>
  <si>
    <t># 27</t>
  </si>
  <si>
    <t>Mercury in other low pressure discharge lamps (per lamp)</t>
  </si>
  <si>
    <t># 28</t>
  </si>
  <si>
    <t># 29</t>
  </si>
  <si>
    <t>Annex III n. 4(b)</t>
  </si>
  <si>
    <t>Annex III n. 4(b)-I</t>
  </si>
  <si>
    <t>Mercury in High Pressure Sodium (vapour) lamps for general lighting purposes not exceeding (per burner) in lamps with improved colour rendering index Ra &gt; 60:</t>
  </si>
  <si>
    <r>
      <t xml:space="preserve">
P ≤ 155 W
</t>
    </r>
    <r>
      <rPr>
        <sz val="11"/>
        <color theme="1"/>
        <rFont val="Calibri"/>
        <family val="2"/>
        <scheme val="minor"/>
      </rPr>
      <t xml:space="preserve">
</t>
    </r>
  </si>
  <si>
    <t># 30</t>
  </si>
  <si>
    <t>Annex III n. 4(b)-II</t>
  </si>
  <si>
    <t>155 W &lt; P ≤ 405 W</t>
  </si>
  <si>
    <t># 31</t>
  </si>
  <si>
    <t>Annex III n. 4(b)-III</t>
  </si>
  <si>
    <t>P &gt; 405 W</t>
  </si>
  <si>
    <t># 32</t>
  </si>
  <si>
    <t>Annex III n. 4(c)</t>
  </si>
  <si>
    <t>Annex III n. 4(c)-I</t>
  </si>
  <si>
    <t>Mercury in other High Pressure Sodium (vapour) lamps for general lighting purposes not exceeding (per burner):</t>
  </si>
  <si>
    <t xml:space="preserve">
P ≤ 155 W</t>
  </si>
  <si>
    <t># 33</t>
  </si>
  <si>
    <t>Annex III n. 4(c)-II</t>
  </si>
  <si>
    <t># 34</t>
  </si>
  <si>
    <t>Annex III n. 4(c)-III</t>
  </si>
  <si>
    <t># 35</t>
  </si>
  <si>
    <t>Mercury in metal halide lamps (MH)</t>
  </si>
  <si>
    <t># 36</t>
  </si>
  <si>
    <t>Mercury in other discharge lamps for special purposes not specifically mentioned in this Annex</t>
  </si>
  <si>
    <t># 37</t>
  </si>
  <si>
    <t>VDMA e.V. (representing several companies)</t>
  </si>
  <si>
    <t># 38</t>
  </si>
  <si>
    <t>VskE</t>
  </si>
  <si>
    <t># 39</t>
  </si>
  <si>
    <t>Lead in glass of fluorescent tubes not exceeding 0,2 % by weight</t>
  </si>
  <si>
    <t># 40</t>
  </si>
  <si>
    <t>For industrial monitoring and control instruments, Annex IV - new</t>
  </si>
  <si>
    <t>Lead in high voltage cables and cable assemblies for a rated voltage higher than 250kV DC, containing up to 4% lead by weight</t>
  </si>
  <si>
    <t>FEI Company</t>
  </si>
  <si>
    <t>2015-2</t>
  </si>
  <si>
    <t>Pack 11</t>
  </si>
  <si>
    <t>Draft for public feedback planned for early 2018</t>
  </si>
  <si>
    <t>Current meeting of September 2017</t>
  </si>
  <si>
    <t>Lead in bearings and bushes of professional-use non-road equipment engines that meet the following criteria:</t>
  </si>
  <si>
    <t>- 15 litre and larger total displacement professional use
- Less than 15 litre engines for professional non-road equipment designed for use where the time between a signal to start and full load is required to be less than 10 seconds, for example in emergency, standby generators and peak shaving generators
- Less than 15 litre engines for professional non-road equipment designed for operation in harsh and dirty environments such as construction sites, quarries, mines, etc. for example, in drills, air compressors, rock crushers, irrigation pumps and tub grinders</t>
  </si>
  <si>
    <t>The European Association of Internal Combustion Engine Manufac-turers (EUROMOT)</t>
  </si>
  <si>
    <t>For medical devices, Annex IV - new</t>
  </si>
  <si>
    <t>Lead in solders used to construct and connect to Peltier thermal cyclers used for in-vitro diagnostic analysers that use polymerase chain reaction</t>
  </si>
  <si>
    <t>For medical devices, Annex IV</t>
  </si>
  <si>
    <t>Roche Diagnostics Ltd.</t>
  </si>
  <si>
    <t>Pack 12</t>
  </si>
  <si>
    <t>Annex IV - new</t>
  </si>
  <si>
    <t xml:space="preserve">Cadmium in video cameras designed for use in environments exposed to ionising radiation </t>
  </si>
  <si>
    <t>with a dose rate in excess of 100Gy/hour and a total dose in excess of 100KGy with a centre resolution greater than 450 TV Lines</t>
  </si>
  <si>
    <t>Mirion Technologies Ltd.</t>
  </si>
  <si>
    <t>2016-3 (A-2016)</t>
  </si>
  <si>
    <t>Lead in recycled PVC for profiles (windows and doors)</t>
  </si>
  <si>
    <t>EuroWindoor AISBL et al</t>
  </si>
  <si>
    <t>2016-4 (B-2016)</t>
  </si>
  <si>
    <t>Pack 13</t>
  </si>
  <si>
    <t>Study launched, to be completed by spring 2018</t>
  </si>
  <si>
    <t>Mercury in single capped (compact) fluorescent lamps not exceeding (per burner): For general lighting purposes &lt; 30 W with a lifetime equal or above 20000 h: 3,5 mg</t>
  </si>
  <si>
    <t>Lead in gas detectors under certain conditions</t>
  </si>
  <si>
    <t>Oldham</t>
  </si>
  <si>
    <t>2016-5</t>
  </si>
  <si>
    <t>Lead in solder used to make electrical connections to vacuum boards used in Mass Spectrometers. Boards designed to be used periodically under low pressure.</t>
  </si>
  <si>
    <t>Pack 14</t>
  </si>
  <si>
    <t>Study to be launched soon</t>
  </si>
  <si>
    <t>Lead in solders and termination finishes of electrical and electronic components and finishes of printed circuit boards used in ignition modules and other electrical and electronic engine control systems, which for technical reasons must be mounted directly on or in the crankcase or cylinder of hand-held combustion engines (classes SH:1, SH:2, SH:3 of Directive 97/68/EC of the European Parliament and of the Council</t>
  </si>
  <si>
    <t>Andreas Stihl AG &amp; Co KG</t>
  </si>
  <si>
    <t>Lead in platinized platinum electrodes used for conductivity measurements where at least one of the following conditions applies:</t>
  </si>
  <si>
    <t>(a) wide-range measurements with a conductivity range covering more than 1 order of magnitude (e.g. range between 0,1 mS/m and 5 mS/m) in laboratory applications for unknown concentrations;
(b) measurements of solutions where an accuracy of +/– 1 % of the sample range and where high corrosion resistance of the electrode are required for any of the following:
(i) solutions with an acidity &lt; pH 1;
(ii) solutions with an alkalinity &gt; pH 13;
(iii) corrosive solutions containing halogen gas;
(c) measurements of conductivities above 100 mS/m that must be performed with portable instruments.</t>
  </si>
  <si>
    <t>JBCE</t>
  </si>
  <si>
    <t>Lead as a thermal stabiliser in polyvinyl chloride (PVC) used as base material in amperometric, potentiometric and conductometric electrochemical sensors which are used in in-vitro diagnostic medical devices for the analysis of blood and other body fluids and body gases</t>
  </si>
  <si>
    <t>Intertek Health,
Environmental &amp; Regulatory Services</t>
  </si>
  <si>
    <t>Lead and hexavalent chromium</t>
  </si>
  <si>
    <t>Lead in solder and Hexavalent Chromium in parts used to make RF detectors in Mass Spectrometers</t>
  </si>
  <si>
    <t>Sciex</t>
  </si>
  <si>
    <t>Lead in solders of alpha spectrometers, pulse-processing electronics, scintillation detectors and spectroscopy systems used in equipment to identify radiation</t>
  </si>
  <si>
    <t>AMETEK–Advanced Measurement Technology</t>
  </si>
  <si>
    <t>2017-3</t>
  </si>
  <si>
    <t>Lead in thermal cutoff fuses overmolded into solenoid coils used in industrial monitoring and control instruments (Category 9) and EEE falling under Category 11</t>
  </si>
  <si>
    <t>ASCO Numatics</t>
  </si>
  <si>
    <t>2017-4</t>
  </si>
  <si>
    <t>Lead in solders of sensors, actuators and engine control units (ECUs) that are used to monitor and control engine systems including turbochargers and exhaust emission controls of internal combustion engines used in equipment that are not intended to be used solely by consumers</t>
  </si>
  <si>
    <t>Euromot and others</t>
  </si>
  <si>
    <t>2017-5</t>
  </si>
  <si>
    <t>DEHP</t>
  </si>
  <si>
    <t>Bis (2-ethylhexyl) phthalate in rubber parts such as O-rings, seals, vibration dampers, gaskets, hoses, grommets and cap-plugs that are used in engine systems including exhausts and turbochargers that are designed for use in equipment that is not designed solely for consumer use</t>
  </si>
  <si>
    <t>2017-6</t>
  </si>
  <si>
    <t>EEE categories (from Annex I)</t>
  </si>
  <si>
    <t>Substances</t>
  </si>
  <si>
    <t>1. Large household appliances</t>
  </si>
  <si>
    <t>2. Small household appliances</t>
  </si>
  <si>
    <t>3. IT and telecommunications equipment</t>
  </si>
  <si>
    <t>4. Consumer equipment</t>
  </si>
  <si>
    <t>5. Lighting equipment</t>
  </si>
  <si>
    <t>Polybrominated biphenyls (PBB)</t>
  </si>
  <si>
    <t>6. Electrical and electronic tools</t>
  </si>
  <si>
    <t>Polybrominated diphenyl ethers (PBDE)</t>
  </si>
  <si>
    <t>7. Toys, leisure and sports equipment</t>
  </si>
  <si>
    <t>8. Medical devices</t>
  </si>
  <si>
    <t>9. Monitoring and control instruments including industrial monitoring and control instruments</t>
  </si>
  <si>
    <t>10. Automatic dispensers</t>
  </si>
  <si>
    <t>BBP</t>
  </si>
  <si>
    <t>11. Other EEE not covered by any of the categories above</t>
  </si>
  <si>
    <t>DBP</t>
  </si>
  <si>
    <t>DIBP</t>
  </si>
  <si>
    <t>Completed</t>
  </si>
  <si>
    <t>Exemption code</t>
  </si>
  <si>
    <t>1 to 7 and 10</t>
  </si>
  <si>
    <t>8 and 9 other than in vitro and industrial</t>
  </si>
  <si>
    <t>8 in vitro</t>
  </si>
  <si>
    <t>9 industrial</t>
  </si>
  <si>
    <t>Applicable to categories:</t>
  </si>
  <si>
    <t>11 other EEE</t>
  </si>
  <si>
    <t>Validity status</t>
  </si>
  <si>
    <t>Contacts:
ENV-ROHS@ec.europa.eu</t>
  </si>
  <si>
    <t>Annex III n. 9(b)-(I)</t>
  </si>
  <si>
    <t>Annex III n. 13(b)-(I)</t>
  </si>
  <si>
    <t>Annex III n. 13(b)-(II)</t>
  </si>
  <si>
    <t>Annex III n. 13(b)-(III)</t>
  </si>
  <si>
    <t>Annex IV n. 31(a)</t>
  </si>
  <si>
    <t>Annex III n. 3(a-c)</t>
  </si>
  <si>
    <t>Start</t>
  </si>
  <si>
    <t>End</t>
  </si>
  <si>
    <t>Exemption
(or request for new exemption)</t>
  </si>
  <si>
    <t>Annex IV n. 33 IIa</t>
  </si>
  <si>
    <t>Annex IV n. 33 IIb</t>
  </si>
  <si>
    <t>(Renewal) request</t>
  </si>
  <si>
    <t>Not applicable - request under assessment</t>
  </si>
  <si>
    <t>(Pack 8 n. 2015-1)</t>
  </si>
  <si>
    <t>(Pack 8 n. 2015-2)</t>
  </si>
  <si>
    <t>(Pack 8 n. 2015-3)</t>
  </si>
  <si>
    <t>(Pack 11 n. 2016-2)</t>
  </si>
  <si>
    <t>(Pack 12 n. A-2016)</t>
  </si>
  <si>
    <t>(Pack 12 n. B-2016)</t>
  </si>
  <si>
    <t>(Pack 13 n. 2016-5)</t>
  </si>
  <si>
    <t>(Pack 13 n. 2017-1)</t>
  </si>
  <si>
    <t>(Pack 14 n. 2017-3)</t>
  </si>
  <si>
    <t>(Pack 14 n. 2017-4)</t>
  </si>
  <si>
    <t>(Pack 14 n. 2017-5)</t>
  </si>
  <si>
    <t>(Pack 14 n. 2017-6)</t>
  </si>
  <si>
    <t>RoHS 2 exemptions - Validity and rolling plan</t>
  </si>
  <si>
    <t>Decided - not yet applied</t>
  </si>
  <si>
    <t>Annex III n. 4(b)(I-III)</t>
  </si>
  <si>
    <t>(Pack 14 n. 2017-7)</t>
  </si>
  <si>
    <t>(Pack 13 n. 2017-2)</t>
  </si>
  <si>
    <t>Annex III n. 39(a)</t>
  </si>
  <si>
    <t>Annex III n. 4(c)(I-III)</t>
  </si>
  <si>
    <t>(Pack 15 n. tbc)</t>
  </si>
  <si>
    <t>Request withdrawn on 19/02/2018</t>
  </si>
  <si>
    <t>Request withdrawn on 02/02/2018</t>
  </si>
  <si>
    <t>Request withdrawn on 09/02/2018</t>
  </si>
  <si>
    <t>Annex III n. 6(a)-I</t>
  </si>
  <si>
    <t>Annex III n. 6(b)-I</t>
  </si>
  <si>
    <t>Annex III n. 6(b)-II</t>
  </si>
  <si>
    <t>Annex III n. 8(b)-I</t>
  </si>
  <si>
    <t>Annex III n. 15(a)</t>
  </si>
  <si>
    <t>Annex III n. 21(a)</t>
  </si>
  <si>
    <t>Annex III n. 21(b)</t>
  </si>
  <si>
    <t>Annex III n. 21(c)</t>
  </si>
  <si>
    <t>Annex III n. 18(b)-I</t>
  </si>
  <si>
    <t>5 and 8</t>
  </si>
  <si>
    <t>8 other than in vitro</t>
  </si>
  <si>
    <t>Annex III n. 42</t>
  </si>
  <si>
    <t>Decision included in exemption 7(c)-I</t>
  </si>
  <si>
    <t>Decision included in exemption 18(b)-I</t>
  </si>
  <si>
    <r>
      <t xml:space="preserve">DISCLAIMER: This text is meant purely as a documentation tool and has no legal effect. The Union's institutions do not assume any liability for its contents. </t>
    </r>
    <r>
      <rPr>
        <b/>
        <sz val="14"/>
        <color theme="1"/>
        <rFont val="Calibri"/>
        <family val="2"/>
        <scheme val="minor"/>
      </rPr>
      <t>Official legal interpretation of EU legislation can only be provided by the European Court of Justice. The above remarks are without prejudice to the position the Commission might take should the issue arise in a procedure before the Court of Justice.</t>
    </r>
    <r>
      <rPr>
        <sz val="14"/>
        <color theme="1"/>
        <rFont val="Calibri"/>
        <family val="2"/>
        <scheme val="minor"/>
      </rPr>
      <t xml:space="preserve">
DISCLAIMER: some exemptions could be void of technical interest for some categories.
Note: explanations are given through cell's comment.</t>
    </r>
  </si>
  <si>
    <t>Annex III n. 43</t>
  </si>
  <si>
    <t>Annex III n. 44</t>
  </si>
  <si>
    <t>Decision included as exemption Annex III n. 43, category 11</t>
  </si>
  <si>
    <t>Decision included as exemption Annex III n. 44, category 11</t>
  </si>
  <si>
    <t>Annex III n. 9(a)-I</t>
  </si>
  <si>
    <t>Annex III n. 9(a)-II</t>
  </si>
  <si>
    <t>Annex IV n. 44</t>
  </si>
  <si>
    <t>(Pack 25 2021-2)</t>
  </si>
  <si>
    <t>Annex IV n. 45</t>
  </si>
  <si>
    <t>Annex IV n. 46</t>
  </si>
  <si>
    <t>Annex IV n. 47</t>
  </si>
  <si>
    <t>8 medical devices</t>
  </si>
  <si>
    <t>Annex III n. 45</t>
  </si>
  <si>
    <t>(Pack 26 2021-3)</t>
  </si>
  <si>
    <t>Annex III n. 1(f)-I</t>
  </si>
  <si>
    <t>Annex III n. 1(f)-II</t>
  </si>
  <si>
    <t>Annex III n. 2(b)(4)-I</t>
  </si>
  <si>
    <t>Annex III n. 2(b)(4)-II</t>
  </si>
  <si>
    <t>Annex III n. 2(b)(4)-III</t>
  </si>
  <si>
    <t>Annex III n. 4(a)-I</t>
  </si>
  <si>
    <t>Annex III n. 4(f)-I</t>
  </si>
  <si>
    <t>Annex III n. 4(f)-II</t>
  </si>
  <si>
    <t>Annex III n. 4(f)-III</t>
  </si>
  <si>
    <t>Annex III n. 4(f)-IV</t>
  </si>
  <si>
    <t>(Pack 25 n. 2021-1)</t>
  </si>
  <si>
    <t>(Pack 25 n. 2021-2)</t>
  </si>
  <si>
    <t>n.a.</t>
  </si>
  <si>
    <t>Request withdrawn 14/03/2022</t>
  </si>
  <si>
    <t>8 in-vitro</t>
  </si>
  <si>
    <t>(Pack 26 n. 2021-3)</t>
  </si>
  <si>
    <t>(Pack 27 n. 2022-1)</t>
  </si>
  <si>
    <t>9 industrial and 11</t>
  </si>
  <si>
    <t>Annex III n. 9(a)-III</t>
  </si>
  <si>
    <t>(Pack 27 n. 2022-2)</t>
  </si>
  <si>
    <t>Annex IV n. 48</t>
  </si>
  <si>
    <t>1 to 11</t>
  </si>
  <si>
    <t>Decision included in exemption 41a. IV</t>
  </si>
  <si>
    <t>Annex IV n.41a.</t>
  </si>
  <si>
    <t>Annex IV n.49</t>
  </si>
  <si>
    <t>category 9</t>
  </si>
  <si>
    <t>Version:
06/09/2023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</si>
</sst>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3" x14ac:knownFonts="1">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u/>
      <sz val="11"/>
      <color theme="10"/>
      <name val="Calibri"/>
      <family val="2"/>
      <scheme val="minor"/>
    </font>
    <font>
      <sz val="16"/>
      <color theme="1"/>
      <name val="Calibri"/>
      <family val="2"/>
      <scheme val="minor"/>
    </font>
    <font>
      <sz val="16"/>
      <color rgb="FF0000FF"/>
      <name val="Calibri"/>
      <family val="2"/>
      <scheme val="minor"/>
    </font>
    <font>
      <b/>
      <sz val="11"/>
      <color rgb="FF0000FF"/>
      <name val="Calibri"/>
      <family val="2"/>
      <scheme val="minor"/>
    </font>
    <font>
      <b/>
      <sz val="11"/>
      <name val="Calibri"/>
      <family val="2"/>
      <scheme val="minor"/>
    </font>
    <font>
      <sz val="11"/>
      <color rgb="FF0000FF"/>
      <name val="Calibri"/>
      <family val="2"/>
      <scheme val="minor"/>
    </font>
    <font>
      <sz val="11"/>
      <name val="Calibri"/>
      <family val="2"/>
      <scheme val="minor"/>
    </font>
    <font>
      <b/>
      <sz val="30"/>
      <color rgb="FFFF0000"/>
      <name val="Calibri"/>
      <family val="2"/>
      <scheme val="minor"/>
    </font>
    <font>
      <sz val="18"/>
      <color rgb="FF0000FF"/>
      <name val="Calibri"/>
      <family val="2"/>
      <scheme val="minor"/>
    </font>
    <font>
      <sz val="16"/>
      <color indexed="81"/>
      <name val="Tahoma"/>
      <family val="2"/>
    </font>
    <font>
      <u/>
      <sz val="16"/>
      <color indexed="81"/>
      <name val="Tahoma"/>
      <family val="2"/>
    </font>
    <font>
      <sz val="12"/>
      <color theme="1"/>
      <name val="Calibri"/>
      <family val="2"/>
      <scheme val="minor"/>
    </font>
    <font>
      <u/>
      <sz val="12"/>
      <color theme="10"/>
      <name val="Calibri"/>
      <family val="2"/>
      <scheme val="minor"/>
    </font>
    <font>
      <sz val="12"/>
      <color theme="1"/>
      <name val="Calibri"/>
      <family val="2"/>
      <scheme val="minor"/>
    </font>
    <font>
      <sz val="12"/>
      <color indexed="81"/>
      <name val="Tahoma"/>
      <family val="2"/>
    </font>
    <font>
      <b/>
      <sz val="16"/>
      <color theme="1"/>
      <name val="Calibri"/>
      <family val="2"/>
      <scheme val="minor"/>
    </font>
    <font>
      <b/>
      <u/>
      <sz val="16"/>
      <color theme="10"/>
      <name val="Calibri"/>
      <family val="2"/>
      <scheme val="minor"/>
    </font>
    <font>
      <sz val="12"/>
      <color theme="1"/>
      <name val="Tahoma"/>
      <family val="2"/>
    </font>
    <font>
      <sz val="11"/>
      <color indexed="81"/>
      <name val="Calibri"/>
      <family val="2"/>
      <scheme val="minor"/>
    </font>
    <font>
      <sz val="12"/>
      <color indexed="81"/>
      <name val="Calibri"/>
      <family val="2"/>
      <scheme val="minor"/>
    </font>
    <font>
      <sz val="9"/>
      <color indexed="81"/>
      <name val="Tahoma"/>
      <family val="2"/>
    </font>
    <font>
      <sz val="11"/>
      <color indexed="81"/>
      <name val="Tahoma"/>
      <family val="2"/>
    </font>
    <font>
      <b/>
      <sz val="11"/>
      <color indexed="81"/>
      <name val="Tahoma"/>
      <family val="2"/>
    </font>
    <font>
      <strike/>
      <sz val="12"/>
      <color theme="1"/>
      <name val="Calibri"/>
      <family val="2"/>
      <scheme val="minor"/>
    </font>
    <font>
      <b/>
      <sz val="9"/>
      <color indexed="81"/>
      <name val="Tahoma"/>
      <family val="2"/>
    </font>
    <font>
      <sz val="12"/>
      <color theme="1"/>
      <name val="Calibri"/>
      <family val="2"/>
      <scheme val="minor"/>
    </font>
    <font>
      <sz val="12"/>
      <color theme="1"/>
      <name val="Calibri"/>
      <family val="2"/>
      <scheme val="minor"/>
    </font>
    <font>
      <sz val="12"/>
      <color theme="1"/>
      <name val="Calibri"/>
      <scheme val="minor"/>
    </font>
    <font>
      <b/>
      <sz val="9"/>
      <color indexed="81"/>
      <name val="Tahoma"/>
      <charset val="1"/>
    </font>
  </fonts>
  <fills count="1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7030A0"/>
        <bgColor indexed="64"/>
      </patternFill>
    </fill>
    <fill>
      <patternFill patternType="solid">
        <fgColor theme="0" tint="-0.499984740745262"/>
        <bgColor indexed="64"/>
      </patternFill>
    </fill>
    <fill>
      <patternFill patternType="solid">
        <fgColor rgb="FF00B050"/>
        <bgColor indexed="64"/>
      </patternFill>
    </fill>
    <fill>
      <patternFill patternType="solid">
        <fgColor theme="0" tint="-0.14999847407452621"/>
        <bgColor indexed="64"/>
      </patternFill>
    </fill>
    <fill>
      <patternFill patternType="solid">
        <fgColor rgb="FFFFC00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style="thin">
        <color indexed="64"/>
      </top>
      <bottom/>
      <diagonal/>
    </border>
    <border>
      <left/>
      <right/>
      <top style="thin">
        <color indexed="64"/>
      </top>
      <bottom/>
      <diagonal/>
    </border>
  </borders>
  <cellStyleXfs count="2">
    <xf numFmtId="0" fontId="0" fillId="0" borderId="0"/>
    <xf numFmtId="0" fontId="4" fillId="0" borderId="0" applyNumberFormat="0" applyFill="0" applyBorder="0" applyAlignment="0" applyProtection="0"/>
  </cellStyleXfs>
  <cellXfs count="297">
    <xf numFmtId="0" fontId="0" fillId="0" borderId="0" xfId="0"/>
    <xf numFmtId="0" fontId="0" fillId="0" borderId="1" xfId="0" applyBorder="1" applyAlignment="1">
      <alignment horizontal="justify" vertical="center"/>
    </xf>
    <xf numFmtId="164" fontId="0" fillId="0" borderId="1" xfId="0" applyNumberFormat="1" applyBorder="1" applyAlignment="1">
      <alignment horizontal="justify" vertical="center"/>
    </xf>
    <xf numFmtId="164" fontId="0" fillId="0" borderId="4" xfId="0" applyNumberFormat="1" applyBorder="1" applyAlignment="1">
      <alignment horizontal="justify" vertical="center"/>
    </xf>
    <xf numFmtId="0" fontId="0" fillId="0" borderId="1" xfId="0" applyBorder="1" applyAlignment="1">
      <alignment horizontal="left" vertical="center"/>
    </xf>
    <xf numFmtId="164" fontId="0" fillId="0" borderId="2" xfId="0" applyNumberFormat="1" applyBorder="1" applyAlignment="1">
      <alignment horizontal="justify" vertical="center"/>
    </xf>
    <xf numFmtId="164" fontId="0" fillId="0" borderId="2" xfId="0" applyNumberFormat="1" applyBorder="1" applyAlignment="1">
      <alignment horizontal="justify" vertical="center" wrapText="1"/>
    </xf>
    <xf numFmtId="0" fontId="0" fillId="0" borderId="0" xfId="0" applyBorder="1"/>
    <xf numFmtId="0" fontId="1" fillId="0" borderId="27" xfId="0" applyFont="1" applyBorder="1" applyAlignment="1">
      <alignment horizontal="left" vertical="center"/>
    </xf>
    <xf numFmtId="0" fontId="1" fillId="0" borderId="5" xfId="0" applyFont="1" applyBorder="1" applyAlignment="1">
      <alignment horizontal="justify" vertical="center"/>
    </xf>
    <xf numFmtId="49" fontId="1" fillId="0" borderId="5" xfId="0" applyNumberFormat="1" applyFont="1" applyBorder="1" applyAlignment="1">
      <alignment horizontal="justify" vertical="center" wrapText="1"/>
    </xf>
    <xf numFmtId="0" fontId="1" fillId="0" borderId="0" xfId="0" applyFont="1" applyBorder="1"/>
    <xf numFmtId="0" fontId="9" fillId="0" borderId="29" xfId="0" applyFont="1" applyFill="1" applyBorder="1" applyAlignment="1">
      <alignment horizontal="left" vertical="center" wrapText="1"/>
    </xf>
    <xf numFmtId="0" fontId="0" fillId="0" borderId="17" xfId="0" applyBorder="1" applyAlignment="1">
      <alignment horizontal="left" vertical="center"/>
    </xf>
    <xf numFmtId="0" fontId="0" fillId="0" borderId="30" xfId="0" applyBorder="1" applyAlignment="1">
      <alignment horizontal="justify" vertical="center"/>
    </xf>
    <xf numFmtId="0" fontId="0" fillId="0" borderId="30" xfId="0" applyBorder="1" applyAlignment="1">
      <alignment horizontal="justify" vertical="center" wrapText="1"/>
    </xf>
    <xf numFmtId="164" fontId="0" fillId="0" borderId="30" xfId="0" applyNumberFormat="1" applyBorder="1" applyAlignment="1">
      <alignment horizontal="justify" vertical="center"/>
    </xf>
    <xf numFmtId="0" fontId="10" fillId="0" borderId="30" xfId="0" applyFont="1" applyBorder="1" applyAlignment="1">
      <alignment horizontal="justify" vertical="center" wrapText="1"/>
    </xf>
    <xf numFmtId="0" fontId="10" fillId="0" borderId="30" xfId="0" applyFont="1" applyBorder="1" applyAlignment="1">
      <alignment horizontal="left" vertical="center"/>
    </xf>
    <xf numFmtId="14" fontId="0" fillId="0" borderId="30" xfId="0" applyNumberFormat="1" applyBorder="1" applyAlignment="1">
      <alignment horizontal="justify" vertical="center" wrapText="1"/>
    </xf>
    <xf numFmtId="0" fontId="9" fillId="0" borderId="29" xfId="0" applyFont="1" applyFill="1" applyBorder="1" applyAlignment="1">
      <alignment horizontal="justify" vertical="center"/>
    </xf>
    <xf numFmtId="0" fontId="0" fillId="0" borderId="30" xfId="0" applyBorder="1" applyAlignment="1">
      <alignment horizontal="left" vertical="center"/>
    </xf>
    <xf numFmtId="0" fontId="0" fillId="0" borderId="30" xfId="0" applyBorder="1" applyAlignment="1">
      <alignment horizontal="left" vertical="center" wrapText="1"/>
    </xf>
    <xf numFmtId="49" fontId="0" fillId="0" borderId="30" xfId="0" applyNumberFormat="1" applyBorder="1" applyAlignment="1">
      <alignment horizontal="justify" vertical="center" wrapText="1"/>
    </xf>
    <xf numFmtId="0" fontId="10" fillId="0" borderId="30" xfId="0" applyFont="1" applyBorder="1" applyAlignment="1">
      <alignment horizontal="justify" vertical="center"/>
    </xf>
    <xf numFmtId="0" fontId="0" fillId="0" borderId="34" xfId="0" applyBorder="1" applyAlignment="1">
      <alignment horizontal="left" vertical="center"/>
    </xf>
    <xf numFmtId="0" fontId="0" fillId="0" borderId="23" xfId="0" applyBorder="1" applyAlignment="1">
      <alignment horizontal="left" vertical="center"/>
    </xf>
    <xf numFmtId="164" fontId="0" fillId="0" borderId="8" xfId="0" applyNumberFormat="1" applyBorder="1" applyAlignment="1">
      <alignment horizontal="justify" vertical="center"/>
    </xf>
    <xf numFmtId="0" fontId="10" fillId="0" borderId="8" xfId="0" applyFont="1" applyBorder="1" applyAlignment="1">
      <alignment horizontal="justify" vertical="center"/>
    </xf>
    <xf numFmtId="0" fontId="10" fillId="0" borderId="8" xfId="0" applyFont="1" applyBorder="1" applyAlignment="1">
      <alignment horizontal="left" vertical="center"/>
    </xf>
    <xf numFmtId="0" fontId="10" fillId="0" borderId="1" xfId="0" applyFont="1" applyBorder="1" applyAlignment="1">
      <alignment horizontal="justify" vertical="center"/>
    </xf>
    <xf numFmtId="0" fontId="10" fillId="0" borderId="1" xfId="0" applyFont="1" applyBorder="1" applyAlignment="1">
      <alignment horizontal="left" vertical="center"/>
    </xf>
    <xf numFmtId="164" fontId="0" fillId="0" borderId="5" xfId="0" applyNumberFormat="1" applyBorder="1" applyAlignment="1">
      <alignment horizontal="justify" vertical="center"/>
    </xf>
    <xf numFmtId="0" fontId="10" fillId="0" borderId="5" xfId="0" applyFont="1" applyBorder="1" applyAlignment="1">
      <alignment horizontal="justify" vertical="center"/>
    </xf>
    <xf numFmtId="0" fontId="10" fillId="0" borderId="5" xfId="0" applyFont="1" applyBorder="1" applyAlignment="1">
      <alignment horizontal="left" vertical="center"/>
    </xf>
    <xf numFmtId="0" fontId="10" fillId="0" borderId="8" xfId="0" applyFont="1" applyBorder="1" applyAlignment="1">
      <alignment horizontal="justify" vertical="center" wrapText="1"/>
    </xf>
    <xf numFmtId="0" fontId="10" fillId="0" borderId="1" xfId="0" applyFont="1" applyBorder="1" applyAlignment="1">
      <alignment horizontal="justify" vertical="center" wrapText="1"/>
    </xf>
    <xf numFmtId="0" fontId="10" fillId="0" borderId="5" xfId="0" applyFont="1" applyBorder="1" applyAlignment="1">
      <alignment horizontal="justify" vertical="center" wrapText="1"/>
    </xf>
    <xf numFmtId="164" fontId="0" fillId="2" borderId="8" xfId="0" applyNumberFormat="1" applyFill="1" applyBorder="1" applyAlignment="1">
      <alignment horizontal="justify" vertical="center"/>
    </xf>
    <xf numFmtId="0" fontId="10" fillId="2" borderId="8" xfId="0" applyFont="1" applyFill="1" applyBorder="1" applyAlignment="1">
      <alignment horizontal="justify" vertical="center"/>
    </xf>
    <xf numFmtId="0" fontId="10" fillId="0" borderId="9" xfId="0" applyFont="1" applyBorder="1" applyAlignment="1">
      <alignment horizontal="left" vertical="center"/>
    </xf>
    <xf numFmtId="164" fontId="0" fillId="2" borderId="1" xfId="0" applyNumberFormat="1" applyFill="1" applyBorder="1" applyAlignment="1">
      <alignment horizontal="justify" vertical="center"/>
    </xf>
    <xf numFmtId="0" fontId="10" fillId="2" borderId="1" xfId="0" applyFont="1" applyFill="1" applyBorder="1" applyAlignment="1">
      <alignment horizontal="justify" vertical="center"/>
    </xf>
    <xf numFmtId="0" fontId="10" fillId="0" borderId="11" xfId="0" applyFont="1" applyBorder="1" applyAlignment="1">
      <alignment horizontal="left" vertical="center"/>
    </xf>
    <xf numFmtId="0" fontId="10" fillId="2" borderId="1" xfId="0" applyFont="1" applyFill="1" applyBorder="1" applyAlignment="1">
      <alignment horizontal="justify" vertical="center" wrapText="1"/>
    </xf>
    <xf numFmtId="164" fontId="0" fillId="2" borderId="2" xfId="0" applyNumberFormat="1" applyFill="1" applyBorder="1" applyAlignment="1">
      <alignment horizontal="justify" vertical="center"/>
    </xf>
    <xf numFmtId="0" fontId="10" fillId="2" borderId="2" xfId="0" applyFont="1" applyFill="1" applyBorder="1" applyAlignment="1">
      <alignment horizontal="justify" vertical="center"/>
    </xf>
    <xf numFmtId="0" fontId="10" fillId="0" borderId="38" xfId="0" applyFont="1" applyBorder="1" applyAlignment="1">
      <alignment horizontal="left" vertical="center"/>
    </xf>
    <xf numFmtId="49" fontId="0" fillId="0" borderId="17" xfId="0" applyNumberFormat="1" applyBorder="1" applyAlignment="1">
      <alignment horizontal="justify" vertical="center" wrapText="1"/>
    </xf>
    <xf numFmtId="0" fontId="0" fillId="0" borderId="30" xfId="0" applyBorder="1"/>
    <xf numFmtId="0" fontId="0" fillId="0" borderId="16" xfId="0" applyBorder="1"/>
    <xf numFmtId="0" fontId="10" fillId="0" borderId="39" xfId="0" applyFont="1" applyBorder="1" applyAlignment="1">
      <alignment horizontal="left" vertical="center"/>
    </xf>
    <xf numFmtId="0" fontId="10" fillId="0" borderId="12" xfId="0" applyFont="1" applyBorder="1" applyAlignment="1">
      <alignment horizontal="left" vertical="center"/>
    </xf>
    <xf numFmtId="164" fontId="0" fillId="0" borderId="8" xfId="0" applyNumberFormat="1" applyFill="1" applyBorder="1" applyAlignment="1">
      <alignment horizontal="justify" vertical="center"/>
    </xf>
    <xf numFmtId="0" fontId="10" fillId="0" borderId="8" xfId="0" applyFont="1" applyFill="1" applyBorder="1" applyAlignment="1">
      <alignment horizontal="justify" vertical="center" wrapText="1"/>
    </xf>
    <xf numFmtId="0" fontId="10" fillId="0" borderId="8" xfId="0" applyFont="1" applyFill="1" applyBorder="1" applyAlignment="1">
      <alignment horizontal="left" vertical="center"/>
    </xf>
    <xf numFmtId="164" fontId="0" fillId="0" borderId="5" xfId="0" applyNumberFormat="1" applyFill="1" applyBorder="1" applyAlignment="1">
      <alignment horizontal="justify" vertical="center"/>
    </xf>
    <xf numFmtId="0" fontId="10" fillId="0" borderId="5" xfId="0" applyFont="1" applyFill="1" applyBorder="1" applyAlignment="1">
      <alignment horizontal="justify" vertical="center"/>
    </xf>
    <xf numFmtId="0" fontId="10" fillId="0" borderId="5" xfId="0" applyFont="1" applyFill="1" applyBorder="1" applyAlignment="1">
      <alignment horizontal="left" vertical="center"/>
    </xf>
    <xf numFmtId="0" fontId="0" fillId="0" borderId="0" xfId="0" applyFill="1" applyBorder="1"/>
    <xf numFmtId="0" fontId="9" fillId="0" borderId="26" xfId="0" applyFont="1" applyFill="1" applyBorder="1" applyAlignment="1">
      <alignment horizontal="justify" vertical="center" wrapText="1"/>
    </xf>
    <xf numFmtId="0" fontId="0" fillId="0" borderId="15" xfId="0" applyFill="1" applyBorder="1" applyAlignment="1">
      <alignment horizontal="justify" vertical="center"/>
    </xf>
    <xf numFmtId="0" fontId="0" fillId="0" borderId="7" xfId="0" applyFill="1" applyBorder="1" applyAlignment="1">
      <alignment horizontal="justify" vertical="center"/>
    </xf>
    <xf numFmtId="49" fontId="0" fillId="0" borderId="7" xfId="0" applyNumberFormat="1" applyFill="1" applyBorder="1" applyAlignment="1">
      <alignment horizontal="justify" vertical="center" wrapText="1"/>
    </xf>
    <xf numFmtId="164" fontId="0" fillId="0" borderId="7" xfId="0" applyNumberFormat="1" applyFill="1" applyBorder="1" applyAlignment="1">
      <alignment horizontal="justify" vertical="center"/>
    </xf>
    <xf numFmtId="0" fontId="10" fillId="0" borderId="7" xfId="0" applyFont="1" applyFill="1" applyBorder="1" applyAlignment="1">
      <alignment horizontal="justify" vertical="center" wrapText="1"/>
    </xf>
    <xf numFmtId="0" fontId="10" fillId="0" borderId="7" xfId="0" applyFont="1" applyFill="1" applyBorder="1" applyAlignment="1">
      <alignment horizontal="left" vertical="center"/>
    </xf>
    <xf numFmtId="0" fontId="10" fillId="0" borderId="5" xfId="0" applyFont="1" applyFill="1" applyBorder="1" applyAlignment="1">
      <alignment horizontal="justify" vertical="center" wrapText="1"/>
    </xf>
    <xf numFmtId="0" fontId="9" fillId="0" borderId="29" xfId="0" applyFont="1" applyFill="1" applyBorder="1" applyAlignment="1">
      <alignment horizontal="justify" vertical="center" wrapText="1"/>
    </xf>
    <xf numFmtId="0" fontId="0" fillId="0" borderId="17" xfId="0" applyFill="1" applyBorder="1" applyAlignment="1">
      <alignment horizontal="left" vertical="center"/>
    </xf>
    <xf numFmtId="0" fontId="0" fillId="0" borderId="30" xfId="0" applyFill="1" applyBorder="1" applyAlignment="1">
      <alignment horizontal="justify" vertical="center"/>
    </xf>
    <xf numFmtId="49" fontId="0" fillId="0" borderId="30" xfId="0" applyNumberFormat="1" applyFill="1" applyBorder="1" applyAlignment="1">
      <alignment horizontal="justify" vertical="center" wrapText="1"/>
    </xf>
    <xf numFmtId="164" fontId="0" fillId="0" borderId="30" xfId="0" applyNumberFormat="1" applyFill="1" applyBorder="1" applyAlignment="1">
      <alignment horizontal="justify" vertical="center"/>
    </xf>
    <xf numFmtId="0" fontId="10" fillId="0" borderId="30" xfId="0" applyFont="1" applyFill="1" applyBorder="1" applyAlignment="1">
      <alignment horizontal="justify" vertical="center" wrapText="1"/>
    </xf>
    <xf numFmtId="0" fontId="10" fillId="0" borderId="30" xfId="0" applyFont="1" applyFill="1" applyBorder="1" applyAlignment="1">
      <alignment horizontal="left" vertical="center"/>
    </xf>
    <xf numFmtId="0" fontId="0" fillId="0" borderId="30" xfId="0" applyFill="1" applyBorder="1" applyAlignment="1">
      <alignment horizontal="justify" vertical="center" wrapText="1"/>
    </xf>
    <xf numFmtId="0" fontId="10" fillId="0" borderId="9" xfId="0" applyFont="1" applyFill="1" applyBorder="1" applyAlignment="1">
      <alignment horizontal="left" vertical="center"/>
    </xf>
    <xf numFmtId="0" fontId="10" fillId="0" borderId="12" xfId="0" applyFont="1" applyFill="1" applyBorder="1" applyAlignment="1">
      <alignment horizontal="left" vertical="center"/>
    </xf>
    <xf numFmtId="0" fontId="10" fillId="0" borderId="4" xfId="0" applyFont="1" applyBorder="1" applyAlignment="1">
      <alignment horizontal="justify" vertical="center"/>
    </xf>
    <xf numFmtId="0" fontId="10" fillId="0" borderId="4" xfId="0" applyFont="1" applyBorder="1" applyAlignment="1">
      <alignment horizontal="left" vertical="center"/>
    </xf>
    <xf numFmtId="0" fontId="10" fillId="0" borderId="2" xfId="0" applyFont="1" applyBorder="1" applyAlignment="1">
      <alignment horizontal="justify" vertical="center"/>
    </xf>
    <xf numFmtId="0" fontId="10" fillId="0" borderId="2" xfId="0" applyFont="1" applyBorder="1" applyAlignment="1">
      <alignment horizontal="left" vertical="center"/>
    </xf>
    <xf numFmtId="49" fontId="0" fillId="0" borderId="1" xfId="0" applyNumberFormat="1" applyBorder="1" applyAlignment="1">
      <alignment horizontal="justify" vertical="center" wrapText="1"/>
    </xf>
    <xf numFmtId="0" fontId="0" fillId="0" borderId="17" xfId="0" applyBorder="1" applyAlignment="1">
      <alignment horizontal="justify" vertical="center"/>
    </xf>
    <xf numFmtId="0" fontId="0" fillId="0" borderId="8" xfId="0" applyBorder="1" applyAlignment="1">
      <alignment horizontal="justify" vertical="center"/>
    </xf>
    <xf numFmtId="49" fontId="0" fillId="0" borderId="8" xfId="0" applyNumberFormat="1" applyBorder="1" applyAlignment="1">
      <alignment horizontal="justify" vertical="center" wrapText="1"/>
    </xf>
    <xf numFmtId="0" fontId="0" fillId="0" borderId="5" xfId="0" applyBorder="1" applyAlignment="1">
      <alignment horizontal="justify" vertical="center"/>
    </xf>
    <xf numFmtId="49" fontId="0" fillId="0" borderId="5" xfId="0" applyNumberFormat="1" applyBorder="1" applyAlignment="1">
      <alignment horizontal="justify" vertical="center" wrapText="1"/>
    </xf>
    <xf numFmtId="0" fontId="0" fillId="0" borderId="8" xfId="0" applyBorder="1" applyAlignment="1">
      <alignment horizontal="left" vertical="center"/>
    </xf>
    <xf numFmtId="0" fontId="0" fillId="0" borderId="5" xfId="0" applyBorder="1" applyAlignment="1">
      <alignment horizontal="left" vertical="center"/>
    </xf>
    <xf numFmtId="0" fontId="9" fillId="0" borderId="29" xfId="0" applyFont="1" applyBorder="1" applyAlignment="1">
      <alignment horizontal="justify" vertical="center"/>
    </xf>
    <xf numFmtId="0" fontId="9" fillId="0" borderId="41" xfId="0" applyFont="1" applyBorder="1" applyAlignment="1">
      <alignment horizontal="justify" vertical="center"/>
    </xf>
    <xf numFmtId="0" fontId="0" fillId="0" borderId="29" xfId="0" applyBorder="1" applyAlignment="1">
      <alignment horizontal="left" vertical="center" wrapText="1"/>
    </xf>
    <xf numFmtId="0" fontId="0" fillId="0" borderId="29" xfId="0" applyBorder="1" applyAlignment="1">
      <alignment horizontal="justify" vertical="center" wrapText="1"/>
    </xf>
    <xf numFmtId="0" fontId="0" fillId="0" borderId="42" xfId="0" applyBorder="1" applyAlignment="1">
      <alignment horizontal="justify" vertical="center" wrapText="1"/>
    </xf>
    <xf numFmtId="164" fontId="0" fillId="0" borderId="30" xfId="0" applyNumberFormat="1" applyBorder="1" applyAlignment="1">
      <alignment horizontal="justify" vertical="center" wrapText="1"/>
    </xf>
    <xf numFmtId="0" fontId="10" fillId="0" borderId="30" xfId="0" applyFont="1" applyBorder="1" applyAlignment="1">
      <alignment horizontal="left" vertical="center" wrapText="1"/>
    </xf>
    <xf numFmtId="0" fontId="9" fillId="0" borderId="0" xfId="0" applyFont="1" applyBorder="1"/>
    <xf numFmtId="0" fontId="9" fillId="0" borderId="1" xfId="0" applyFont="1" applyFill="1" applyBorder="1" applyAlignment="1">
      <alignment horizontal="justify" vertical="center"/>
    </xf>
    <xf numFmtId="0" fontId="10" fillId="0" borderId="1" xfId="0" applyFont="1" applyBorder="1"/>
    <xf numFmtId="0" fontId="1" fillId="0" borderId="0" xfId="0" applyNumberFormat="1" applyFont="1" applyAlignment="1">
      <alignment vertical="top" wrapText="1"/>
    </xf>
    <xf numFmtId="0" fontId="1" fillId="0" borderId="0" xfId="0" applyFont="1"/>
    <xf numFmtId="0" fontId="0" fillId="0" borderId="0" xfId="0" applyNumberFormat="1" applyAlignment="1">
      <alignment vertical="top" wrapText="1"/>
    </xf>
    <xf numFmtId="0" fontId="15" fillId="0" borderId="4" xfId="0" applyFont="1" applyBorder="1" applyAlignment="1">
      <alignment horizontal="justify" vertical="center"/>
    </xf>
    <xf numFmtId="164" fontId="15" fillId="0" borderId="4" xfId="0" applyNumberFormat="1" applyFont="1" applyBorder="1" applyAlignment="1">
      <alignment horizontal="justify" vertical="center"/>
    </xf>
    <xf numFmtId="0" fontId="15" fillId="0" borderId="1" xfId="0" applyFont="1" applyBorder="1" applyAlignment="1">
      <alignment horizontal="justify" vertical="center"/>
    </xf>
    <xf numFmtId="164" fontId="15" fillId="0" borderId="4" xfId="0" applyNumberFormat="1" applyFont="1" applyFill="1" applyBorder="1" applyAlignment="1">
      <alignment horizontal="justify" vertical="center"/>
    </xf>
    <xf numFmtId="0" fontId="15" fillId="0" borderId="1" xfId="0" applyFont="1" applyFill="1" applyBorder="1" applyAlignment="1">
      <alignment horizontal="justify" vertical="center"/>
    </xf>
    <xf numFmtId="164" fontId="15" fillId="0" borderId="1" xfId="0" applyNumberFormat="1" applyFont="1" applyBorder="1" applyAlignment="1">
      <alignment horizontal="justify" vertical="center"/>
    </xf>
    <xf numFmtId="164" fontId="15" fillId="0" borderId="2" xfId="0" applyNumberFormat="1" applyFont="1" applyBorder="1" applyAlignment="1">
      <alignment horizontal="justify" vertical="center"/>
    </xf>
    <xf numFmtId="0" fontId="15" fillId="0" borderId="3" xfId="0" applyFont="1" applyBorder="1" applyAlignment="1"/>
    <xf numFmtId="0" fontId="15" fillId="0" borderId="1" xfId="0" applyNumberFormat="1" applyFont="1" applyBorder="1" applyAlignment="1"/>
    <xf numFmtId="0" fontId="15" fillId="3" borderId="18" xfId="0" applyNumberFormat="1" applyFont="1" applyFill="1" applyBorder="1" applyAlignment="1">
      <alignment horizontal="justify" vertical="center" wrapText="1"/>
    </xf>
    <xf numFmtId="0" fontId="15" fillId="4" borderId="18" xfId="0" applyNumberFormat="1" applyFont="1" applyFill="1" applyBorder="1" applyAlignment="1">
      <alignment horizontal="justify" vertical="center" wrapText="1"/>
    </xf>
    <xf numFmtId="0" fontId="15" fillId="5" borderId="18" xfId="0" applyNumberFormat="1" applyFont="1" applyFill="1" applyBorder="1" applyAlignment="1">
      <alignment horizontal="justify" vertical="center" wrapText="1"/>
    </xf>
    <xf numFmtId="0" fontId="15" fillId="6" borderId="5" xfId="0" applyNumberFormat="1" applyFont="1" applyFill="1" applyBorder="1" applyAlignment="1">
      <alignment horizontal="justify" vertical="center"/>
    </xf>
    <xf numFmtId="0" fontId="15" fillId="0" borderId="2" xfId="0" applyFont="1" applyBorder="1" applyAlignment="1">
      <alignment horizontal="justify" vertical="center"/>
    </xf>
    <xf numFmtId="0" fontId="15" fillId="0" borderId="14" xfId="0" applyNumberFormat="1" applyFont="1" applyBorder="1" applyAlignment="1">
      <alignment horizontal="justify" vertical="center"/>
    </xf>
    <xf numFmtId="0" fontId="15" fillId="0" borderId="9" xfId="0" applyNumberFormat="1" applyFont="1" applyBorder="1" applyAlignment="1">
      <alignment horizontal="justify" vertical="center"/>
    </xf>
    <xf numFmtId="14" fontId="15" fillId="0" borderId="13" xfId="0" applyNumberFormat="1" applyFont="1" applyBorder="1" applyAlignment="1">
      <alignment horizontal="justify" vertical="center"/>
    </xf>
    <xf numFmtId="0" fontId="15" fillId="0" borderId="12" xfId="0" applyNumberFormat="1" applyFont="1" applyBorder="1" applyAlignment="1">
      <alignment horizontal="justify" vertical="center"/>
    </xf>
    <xf numFmtId="0" fontId="15" fillId="0" borderId="14" xfId="0" applyNumberFormat="1" applyFont="1" applyFill="1" applyBorder="1" applyAlignment="1">
      <alignment horizontal="justify" vertical="center" wrapText="1"/>
    </xf>
    <xf numFmtId="164" fontId="17" fillId="0" borderId="4" xfId="0" applyNumberFormat="1" applyFont="1" applyBorder="1" applyAlignment="1">
      <alignment horizontal="justify" vertical="center"/>
    </xf>
    <xf numFmtId="0" fontId="0" fillId="0" borderId="0" xfId="0" applyBorder="1" applyAlignment="1"/>
    <xf numFmtId="0" fontId="0" fillId="0" borderId="0" xfId="0" applyFill="1" applyBorder="1" applyAlignment="1"/>
    <xf numFmtId="0" fontId="0" fillId="0" borderId="0" xfId="0" applyNumberFormat="1" applyFill="1" applyBorder="1" applyAlignment="1"/>
    <xf numFmtId="0" fontId="15" fillId="6" borderId="13" xfId="0" applyNumberFormat="1" applyFont="1" applyFill="1" applyBorder="1" applyAlignment="1">
      <alignment horizontal="justify" vertical="center"/>
    </xf>
    <xf numFmtId="0" fontId="15" fillId="0" borderId="4" xfId="0" applyNumberFormat="1" applyFont="1" applyBorder="1" applyAlignment="1"/>
    <xf numFmtId="0" fontId="15" fillId="7" borderId="1" xfId="0" applyNumberFormat="1" applyFont="1" applyFill="1" applyBorder="1" applyAlignment="1">
      <alignment horizontal="justify" vertical="center" wrapText="1"/>
    </xf>
    <xf numFmtId="0" fontId="15" fillId="3" borderId="1" xfId="0" applyNumberFormat="1" applyFont="1" applyFill="1" applyBorder="1" applyAlignment="1">
      <alignment horizontal="justify" vertical="center" wrapText="1"/>
    </xf>
    <xf numFmtId="0" fontId="15" fillId="4" borderId="1" xfId="0" applyNumberFormat="1" applyFont="1" applyFill="1" applyBorder="1" applyAlignment="1">
      <alignment horizontal="justify" vertical="center" wrapText="1"/>
    </xf>
    <xf numFmtId="0" fontId="15" fillId="5" borderId="1" xfId="0" applyNumberFormat="1" applyFont="1" applyFill="1" applyBorder="1" applyAlignment="1">
      <alignment horizontal="justify" vertical="center" wrapText="1"/>
    </xf>
    <xf numFmtId="0" fontId="15" fillId="0" borderId="8" xfId="0" applyNumberFormat="1" applyFont="1" applyFill="1" applyBorder="1" applyAlignment="1">
      <alignment horizontal="justify" vertical="center" wrapText="1"/>
    </xf>
    <xf numFmtId="0" fontId="15" fillId="0" borderId="9" xfId="0" applyNumberFormat="1" applyFont="1" applyFill="1" applyBorder="1" applyAlignment="1">
      <alignment horizontal="justify" vertical="center" wrapText="1"/>
    </xf>
    <xf numFmtId="0" fontId="15" fillId="7" borderId="18" xfId="0" applyNumberFormat="1" applyFont="1" applyFill="1" applyBorder="1" applyAlignment="1">
      <alignment horizontal="justify" vertical="center" wrapText="1"/>
    </xf>
    <xf numFmtId="0" fontId="15" fillId="7" borderId="11" xfId="0" applyNumberFormat="1" applyFont="1" applyFill="1" applyBorder="1" applyAlignment="1">
      <alignment horizontal="justify" vertical="center" wrapText="1"/>
    </xf>
    <xf numFmtId="0" fontId="15" fillId="3" borderId="11" xfId="0" applyNumberFormat="1" applyFont="1" applyFill="1" applyBorder="1" applyAlignment="1">
      <alignment horizontal="justify" vertical="center" wrapText="1"/>
    </xf>
    <xf numFmtId="0" fontId="15" fillId="4" borderId="11" xfId="0" applyNumberFormat="1" applyFont="1" applyFill="1" applyBorder="1" applyAlignment="1">
      <alignment horizontal="justify" vertical="center" wrapText="1"/>
    </xf>
    <xf numFmtId="0" fontId="15" fillId="5" borderId="11" xfId="0" applyNumberFormat="1" applyFont="1" applyFill="1" applyBorder="1" applyAlignment="1">
      <alignment horizontal="justify" vertical="center" wrapText="1"/>
    </xf>
    <xf numFmtId="0" fontId="15" fillId="6" borderId="12" xfId="0" applyNumberFormat="1" applyFont="1" applyFill="1" applyBorder="1" applyAlignment="1">
      <alignment horizontal="justify" vertical="center"/>
    </xf>
    <xf numFmtId="0" fontId="15" fillId="0" borderId="8" xfId="0" applyNumberFormat="1" applyFont="1" applyBorder="1" applyAlignment="1">
      <alignment horizontal="justify" vertical="center"/>
    </xf>
    <xf numFmtId="14" fontId="15" fillId="0" borderId="5" xfId="0" applyNumberFormat="1" applyFont="1" applyBorder="1" applyAlignment="1">
      <alignment horizontal="justify" vertical="center"/>
    </xf>
    <xf numFmtId="0" fontId="15" fillId="0" borderId="5" xfId="0" applyNumberFormat="1" applyFont="1" applyBorder="1" applyAlignment="1">
      <alignment horizontal="justify" vertical="center"/>
    </xf>
    <xf numFmtId="0" fontId="1" fillId="8" borderId="0" xfId="0" applyFont="1" applyFill="1" applyBorder="1" applyAlignment="1">
      <alignment wrapText="1"/>
    </xf>
    <xf numFmtId="0" fontId="3" fillId="0" borderId="8" xfId="0" applyFont="1" applyBorder="1" applyAlignment="1">
      <alignment horizontal="center" vertical="center" wrapText="1"/>
    </xf>
    <xf numFmtId="0" fontId="3" fillId="8" borderId="7" xfId="0" applyFont="1" applyFill="1" applyBorder="1" applyAlignment="1">
      <alignment horizontal="center" vertical="center" wrapText="1"/>
    </xf>
    <xf numFmtId="0" fontId="3" fillId="8" borderId="15" xfId="0" applyFont="1" applyFill="1" applyBorder="1" applyAlignment="1">
      <alignment horizontal="center" vertical="center" wrapText="1"/>
    </xf>
    <xf numFmtId="0" fontId="15" fillId="0" borderId="43" xfId="0" applyFont="1" applyBorder="1" applyAlignment="1">
      <alignment horizontal="justify" vertical="center"/>
    </xf>
    <xf numFmtId="0" fontId="15" fillId="0" borderId="10" xfId="0" applyFont="1" applyBorder="1" applyAlignment="1">
      <alignment horizontal="justify" vertical="center"/>
    </xf>
    <xf numFmtId="0" fontId="16" fillId="0" borderId="10" xfId="1" applyFont="1" applyBorder="1" applyAlignment="1">
      <alignment horizontal="justify" vertical="center"/>
    </xf>
    <xf numFmtId="0" fontId="15" fillId="0" borderId="10" xfId="0" applyFont="1" applyBorder="1" applyAlignment="1">
      <alignment horizontal="left" vertical="center"/>
    </xf>
    <xf numFmtId="0" fontId="16" fillId="0" borderId="10" xfId="1" applyFont="1" applyFill="1" applyBorder="1" applyAlignment="1">
      <alignment horizontal="justify" vertical="center" wrapText="1"/>
    </xf>
    <xf numFmtId="0" fontId="15" fillId="0" borderId="10" xfId="0" applyFont="1" applyBorder="1" applyAlignment="1">
      <alignment horizontal="left" vertical="center" wrapText="1"/>
    </xf>
    <xf numFmtId="0" fontId="16" fillId="0" borderId="10" xfId="1" applyFont="1" applyFill="1" applyBorder="1" applyAlignment="1">
      <alignment horizontal="justify" vertical="center"/>
    </xf>
    <xf numFmtId="0" fontId="15" fillId="0" borderId="10" xfId="0" applyFont="1" applyFill="1" applyBorder="1" applyAlignment="1">
      <alignment horizontal="justify" vertical="center"/>
    </xf>
    <xf numFmtId="0" fontId="15" fillId="0" borderId="10" xfId="0" applyFont="1" applyFill="1" applyBorder="1" applyAlignment="1">
      <alignment horizontal="justify" vertical="center" wrapText="1"/>
    </xf>
    <xf numFmtId="0" fontId="20" fillId="0" borderId="14" xfId="1" applyFont="1" applyBorder="1" applyAlignment="1">
      <alignment horizontal="left" vertical="center"/>
    </xf>
    <xf numFmtId="0" fontId="15" fillId="0" borderId="4" xfId="0" applyNumberFormat="1" applyFont="1" applyBorder="1" applyAlignment="1">
      <alignment horizontal="justify" vertical="center" wrapText="1"/>
    </xf>
    <xf numFmtId="164" fontId="15" fillId="0" borderId="1" xfId="0" applyNumberFormat="1" applyFont="1" applyFill="1" applyBorder="1" applyAlignment="1">
      <alignment horizontal="justify" vertical="center"/>
    </xf>
    <xf numFmtId="164" fontId="17" fillId="0" borderId="4" xfId="0" applyNumberFormat="1" applyFont="1" applyFill="1" applyBorder="1" applyAlignment="1">
      <alignment horizontal="justify" vertical="center"/>
    </xf>
    <xf numFmtId="0" fontId="4" fillId="0" borderId="10" xfId="1" applyBorder="1" applyAlignment="1">
      <alignment horizontal="justify" vertical="center"/>
    </xf>
    <xf numFmtId="0" fontId="15" fillId="2" borderId="10" xfId="0" applyFont="1" applyFill="1" applyBorder="1" applyAlignment="1">
      <alignment horizontal="left" vertical="center"/>
    </xf>
    <xf numFmtId="0" fontId="4" fillId="0" borderId="10" xfId="1" applyBorder="1" applyAlignment="1">
      <alignment horizontal="justify" vertical="center" wrapText="1"/>
    </xf>
    <xf numFmtId="0" fontId="4" fillId="0" borderId="10" xfId="1" applyBorder="1" applyAlignment="1">
      <alignment horizontal="left" vertical="center"/>
    </xf>
    <xf numFmtId="0" fontId="4" fillId="0" borderId="10" xfId="1" applyFill="1" applyBorder="1" applyAlignment="1">
      <alignment horizontal="justify" vertical="center"/>
    </xf>
    <xf numFmtId="0" fontId="17" fillId="0" borderId="10" xfId="0" applyFont="1" applyBorder="1" applyAlignment="1">
      <alignment horizontal="justify" vertical="center"/>
    </xf>
    <xf numFmtId="0" fontId="15" fillId="0" borderId="0" xfId="0" applyFont="1" applyBorder="1" applyAlignment="1"/>
    <xf numFmtId="164" fontId="17" fillId="2" borderId="4" xfId="0" applyNumberFormat="1" applyFont="1" applyFill="1" applyBorder="1" applyAlignment="1">
      <alignment horizontal="justify" vertical="center"/>
    </xf>
    <xf numFmtId="0" fontId="4" fillId="0" borderId="0" xfId="1"/>
    <xf numFmtId="0" fontId="15" fillId="0" borderId="44" xfId="0" applyFont="1" applyBorder="1" applyAlignment="1">
      <alignment horizontal="justify" vertical="center"/>
    </xf>
    <xf numFmtId="164" fontId="15" fillId="0" borderId="3" xfId="0" applyNumberFormat="1" applyFont="1" applyFill="1" applyBorder="1" applyAlignment="1">
      <alignment horizontal="justify" vertical="center"/>
    </xf>
    <xf numFmtId="164" fontId="15" fillId="0" borderId="3" xfId="0" applyNumberFormat="1" applyFont="1" applyBorder="1" applyAlignment="1">
      <alignment horizontal="justify" vertical="center"/>
    </xf>
    <xf numFmtId="0" fontId="29" fillId="0" borderId="10" xfId="0" applyFont="1" applyBorder="1" applyAlignment="1">
      <alignment horizontal="justify" vertical="center"/>
    </xf>
    <xf numFmtId="0" fontId="29" fillId="0" borderId="1" xfId="0" applyFont="1" applyBorder="1" applyAlignment="1">
      <alignment horizontal="justify" vertical="center"/>
    </xf>
    <xf numFmtId="164" fontId="29" fillId="0" borderId="4" xfId="0" applyNumberFormat="1" applyFont="1" applyFill="1" applyBorder="1" applyAlignment="1">
      <alignment horizontal="justify" vertical="center"/>
    </xf>
    <xf numFmtId="164" fontId="29" fillId="0" borderId="4" xfId="0" applyNumberFormat="1" applyFont="1" applyBorder="1" applyAlignment="1">
      <alignment horizontal="justify" vertical="center"/>
    </xf>
    <xf numFmtId="0" fontId="16" fillId="0" borderId="1" xfId="1" applyFont="1" applyFill="1" applyBorder="1" applyAlignment="1">
      <alignment horizontal="justify" vertical="center"/>
    </xf>
    <xf numFmtId="0" fontId="4" fillId="0" borderId="10" xfId="1" applyBorder="1"/>
    <xf numFmtId="0" fontId="15" fillId="0" borderId="0" xfId="0" applyFont="1" applyBorder="1" applyAlignment="1">
      <alignment horizontal="justify" vertical="center"/>
    </xf>
    <xf numFmtId="0" fontId="4" fillId="0" borderId="0" xfId="1" applyBorder="1" applyAlignment="1">
      <alignment horizontal="justify" vertical="center"/>
    </xf>
    <xf numFmtId="0" fontId="16" fillId="0" borderId="0" xfId="1" applyFont="1" applyFill="1" applyBorder="1" applyAlignment="1">
      <alignment horizontal="justify" vertical="center"/>
    </xf>
    <xf numFmtId="0" fontId="15" fillId="0" borderId="0" xfId="0" applyFont="1" applyFill="1" applyBorder="1" applyAlignment="1">
      <alignment horizontal="justify" vertical="center"/>
    </xf>
    <xf numFmtId="0" fontId="15" fillId="0" borderId="4" xfId="0" applyFont="1" applyFill="1" applyBorder="1" applyAlignment="1">
      <alignment horizontal="justify" vertical="center"/>
    </xf>
    <xf numFmtId="0" fontId="17" fillId="0" borderId="4" xfId="0" applyFont="1" applyBorder="1" applyAlignment="1">
      <alignment horizontal="justify" vertical="center"/>
    </xf>
    <xf numFmtId="0" fontId="15" fillId="0" borderId="4" xfId="0" applyFont="1" applyBorder="1" applyAlignment="1">
      <alignment horizontal="justify" vertical="center" wrapText="1"/>
    </xf>
    <xf numFmtId="0" fontId="29" fillId="0" borderId="4" xfId="0" applyFont="1" applyBorder="1" applyAlignment="1">
      <alignment horizontal="justify" vertical="center"/>
    </xf>
    <xf numFmtId="164" fontId="27" fillId="0" borderId="4" xfId="0" applyNumberFormat="1" applyFont="1" applyFill="1" applyBorder="1" applyAlignment="1">
      <alignment horizontal="justify" vertical="center"/>
    </xf>
    <xf numFmtId="164" fontId="27" fillId="0" borderId="4" xfId="0" applyNumberFormat="1" applyFont="1" applyBorder="1" applyAlignment="1">
      <alignment horizontal="justify" vertical="center"/>
    </xf>
    <xf numFmtId="164" fontId="15" fillId="9" borderId="4" xfId="0" applyNumberFormat="1" applyFont="1" applyFill="1" applyBorder="1" applyAlignment="1">
      <alignment horizontal="left" vertical="center"/>
    </xf>
    <xf numFmtId="164" fontId="15" fillId="9" borderId="4" xfId="0" applyNumberFormat="1" applyFont="1" applyFill="1" applyBorder="1" applyAlignment="1">
      <alignment horizontal="justify" vertical="center"/>
    </xf>
    <xf numFmtId="1" fontId="15" fillId="0" borderId="4" xfId="0" applyNumberFormat="1" applyFont="1" applyBorder="1" applyAlignment="1">
      <alignment horizontal="justify" vertical="center"/>
    </xf>
    <xf numFmtId="0" fontId="16" fillId="0" borderId="0" xfId="1" applyFont="1"/>
    <xf numFmtId="0" fontId="16" fillId="0" borderId="10" xfId="1" applyFont="1" applyBorder="1" applyAlignment="1">
      <alignment horizontal="left" vertical="center"/>
    </xf>
    <xf numFmtId="164" fontId="29" fillId="9" borderId="4" xfId="0" applyNumberFormat="1" applyFont="1" applyFill="1" applyBorder="1" applyAlignment="1">
      <alignment horizontal="justify" vertical="center"/>
    </xf>
    <xf numFmtId="164" fontId="30" fillId="0" borderId="4" xfId="0" applyNumberFormat="1" applyFont="1" applyFill="1" applyBorder="1" applyAlignment="1">
      <alignment horizontal="justify" vertical="center"/>
    </xf>
    <xf numFmtId="164" fontId="30" fillId="0" borderId="4" xfId="0" applyNumberFormat="1" applyFont="1" applyBorder="1" applyAlignment="1">
      <alignment horizontal="justify" vertical="center"/>
    </xf>
    <xf numFmtId="164" fontId="30" fillId="9" borderId="4" xfId="0" applyNumberFormat="1" applyFont="1" applyFill="1" applyBorder="1" applyAlignment="1">
      <alignment horizontal="justify" vertical="center"/>
    </xf>
    <xf numFmtId="16" fontId="15" fillId="0" borderId="1" xfId="0" applyNumberFormat="1" applyFont="1" applyBorder="1" applyAlignment="1">
      <alignment horizontal="justify" vertical="center"/>
    </xf>
    <xf numFmtId="164" fontId="31" fillId="0" borderId="4" xfId="0" applyNumberFormat="1" applyFont="1" applyFill="1" applyBorder="1" applyAlignment="1">
      <alignment horizontal="justify" vertical="center"/>
    </xf>
    <xf numFmtId="164" fontId="31" fillId="0" borderId="4" xfId="0" applyNumberFormat="1" applyFont="1" applyBorder="1" applyAlignment="1">
      <alignment horizontal="justify" vertical="center"/>
    </xf>
    <xf numFmtId="0" fontId="19" fillId="0" borderId="8" xfId="0" applyFont="1" applyBorder="1" applyAlignment="1">
      <alignment horizontal="left" vertical="center" wrapText="1"/>
    </xf>
    <xf numFmtId="0" fontId="5" fillId="0" borderId="8" xfId="0" applyFont="1" applyBorder="1" applyAlignment="1">
      <alignment vertical="center" wrapText="1"/>
    </xf>
    <xf numFmtId="0" fontId="3" fillId="0" borderId="24" xfId="0" applyFont="1" applyBorder="1" applyAlignment="1">
      <alignment horizontal="center" vertical="center" wrapText="1"/>
    </xf>
    <xf numFmtId="0" fontId="3" fillId="0" borderId="22" xfId="0" applyFont="1" applyBorder="1" applyAlignment="1">
      <alignment horizontal="center" vertical="center" wrapText="1"/>
    </xf>
    <xf numFmtId="0" fontId="2" fillId="0" borderId="45" xfId="0" applyFont="1" applyBorder="1" applyAlignment="1">
      <alignment horizontal="left" vertical="center" wrapText="1"/>
    </xf>
    <xf numFmtId="0" fontId="2" fillId="0" borderId="46" xfId="0" applyFont="1" applyBorder="1" applyAlignment="1">
      <alignment horizontal="left" vertical="center" wrapText="1"/>
    </xf>
    <xf numFmtId="0" fontId="2" fillId="0" borderId="44" xfId="0" applyFont="1" applyBorder="1" applyAlignment="1">
      <alignment horizontal="left" vertical="center" wrapText="1"/>
    </xf>
    <xf numFmtId="164" fontId="1" fillId="0" borderId="23" xfId="0" applyNumberFormat="1" applyFont="1" applyBorder="1" applyAlignment="1">
      <alignment horizontal="justify" vertical="center"/>
    </xf>
    <xf numFmtId="0" fontId="0" fillId="0" borderId="7" xfId="0" applyBorder="1" applyAlignment="1">
      <alignment horizontal="justify" vertical="center"/>
    </xf>
    <xf numFmtId="0" fontId="8" fillId="0" borderId="23" xfId="0" applyFont="1" applyBorder="1" applyAlignment="1">
      <alignment horizontal="justify" vertical="center"/>
    </xf>
    <xf numFmtId="0" fontId="10" fillId="0" borderId="7" xfId="0" applyFont="1" applyBorder="1" applyAlignment="1">
      <alignment horizontal="justify" vertical="center"/>
    </xf>
    <xf numFmtId="0" fontId="8" fillId="0" borderId="8" xfId="0" applyFont="1" applyBorder="1" applyAlignment="1">
      <alignment horizontal="justify" vertical="center"/>
    </xf>
    <xf numFmtId="0" fontId="10" fillId="0" borderId="5" xfId="0" applyFont="1" applyBorder="1" applyAlignment="1">
      <alignment horizontal="justify" vertical="center"/>
    </xf>
    <xf numFmtId="14" fontId="11" fillId="0" borderId="20" xfId="0" applyNumberFormat="1" applyFont="1" applyBorder="1" applyAlignment="1">
      <alignment horizontal="center" vertical="center" textRotation="45"/>
    </xf>
    <xf numFmtId="14" fontId="11" fillId="0" borderId="31" xfId="0" applyNumberFormat="1" applyFont="1" applyBorder="1" applyAlignment="1">
      <alignment horizontal="center" vertical="center" textRotation="45"/>
    </xf>
    <xf numFmtId="0" fontId="12" fillId="0" borderId="28" xfId="0" applyFont="1" applyBorder="1" applyAlignment="1">
      <alignment horizontal="justify" vertical="center" wrapText="1"/>
    </xf>
    <xf numFmtId="0" fontId="12" fillId="0" borderId="32" xfId="0" applyFont="1" applyBorder="1" applyAlignment="1">
      <alignment horizontal="justify" vertical="center" wrapText="1"/>
    </xf>
    <xf numFmtId="0" fontId="12" fillId="0" borderId="33" xfId="0" applyFont="1" applyBorder="1" applyAlignment="1">
      <alignment horizontal="justify" vertical="center" wrapText="1"/>
    </xf>
    <xf numFmtId="0" fontId="11" fillId="0" borderId="20" xfId="0" applyFont="1" applyBorder="1" applyAlignment="1">
      <alignment horizontal="center" vertical="center" textRotation="45"/>
    </xf>
    <xf numFmtId="0" fontId="0" fillId="0" borderId="26" xfId="0" applyBorder="1" applyAlignment="1">
      <alignment horizontal="center" vertical="center" textRotation="45"/>
    </xf>
    <xf numFmtId="0" fontId="12" fillId="0" borderId="28" xfId="0" applyFont="1" applyBorder="1" applyAlignment="1">
      <alignment horizontal="center" vertical="center" wrapText="1"/>
    </xf>
    <xf numFmtId="0" fontId="9" fillId="0" borderId="33" xfId="0" applyFont="1" applyBorder="1" applyAlignment="1">
      <alignment horizontal="center" vertical="center" wrapText="1"/>
    </xf>
    <xf numFmtId="0" fontId="5" fillId="3" borderId="0" xfId="0" applyFont="1" applyFill="1" applyBorder="1" applyAlignment="1">
      <alignment horizontal="center" vertical="center" wrapText="1"/>
    </xf>
    <xf numFmtId="0" fontId="0" fillId="3" borderId="6" xfId="0" applyFill="1" applyBorder="1" applyAlignment="1">
      <alignment horizontal="center" vertical="center" wrapText="1"/>
    </xf>
    <xf numFmtId="0" fontId="7" fillId="0" borderId="19"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justify" vertical="center"/>
    </xf>
    <xf numFmtId="0" fontId="1" fillId="0" borderId="24" xfId="0" applyFont="1" applyBorder="1" applyAlignment="1">
      <alignment horizontal="center" vertical="center" wrapText="1"/>
    </xf>
    <xf numFmtId="0" fontId="1" fillId="0" borderId="21" xfId="0" applyFont="1" applyBorder="1" applyAlignment="1">
      <alignment horizontal="center" vertical="center" wrapText="1"/>
    </xf>
    <xf numFmtId="0" fontId="11" fillId="0" borderId="20" xfId="0" applyFont="1" applyBorder="1" applyAlignment="1">
      <alignment horizontal="center" vertical="center" textRotation="45" wrapText="1"/>
    </xf>
    <xf numFmtId="0" fontId="11" fillId="0" borderId="31" xfId="0" applyFont="1" applyBorder="1" applyAlignment="1">
      <alignment horizontal="center" vertical="center" textRotation="45" wrapText="1"/>
    </xf>
    <xf numFmtId="0" fontId="11" fillId="0" borderId="26" xfId="0" applyFont="1" applyBorder="1" applyAlignment="1">
      <alignment horizontal="center" vertical="center" textRotation="45" wrapText="1"/>
    </xf>
    <xf numFmtId="0" fontId="12" fillId="0" borderId="2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26" xfId="0" applyFont="1" applyBorder="1" applyAlignment="1">
      <alignment horizontal="center" vertical="center" wrapText="1"/>
    </xf>
    <xf numFmtId="0" fontId="9" fillId="0" borderId="20"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26" xfId="0" applyFont="1" applyFill="1" applyBorder="1" applyAlignment="1">
      <alignment horizontal="left" vertical="center" wrapText="1"/>
    </xf>
    <xf numFmtId="0" fontId="0" fillId="0" borderId="35" xfId="0" applyBorder="1" applyAlignment="1">
      <alignment horizontal="justify" vertical="center"/>
    </xf>
    <xf numFmtId="0" fontId="0" fillId="0" borderId="36" xfId="0" applyBorder="1" applyAlignment="1">
      <alignment horizontal="justify" vertical="center"/>
    </xf>
    <xf numFmtId="0" fontId="0" fillId="0" borderId="37" xfId="0" applyBorder="1" applyAlignment="1">
      <alignment horizontal="justify" vertical="center"/>
    </xf>
    <xf numFmtId="0" fontId="0" fillId="0" borderId="23" xfId="0" applyBorder="1" applyAlignment="1">
      <alignment horizontal="justify" vertical="center"/>
    </xf>
    <xf numFmtId="0" fontId="0" fillId="0" borderId="3" xfId="0" applyBorder="1" applyAlignment="1">
      <alignment horizontal="justify" vertical="center"/>
    </xf>
    <xf numFmtId="0" fontId="9" fillId="0" borderId="20" xfId="0" applyFont="1" applyFill="1" applyBorder="1" applyAlignment="1">
      <alignment horizontal="justify" vertical="center" wrapText="1"/>
    </xf>
    <xf numFmtId="0" fontId="9" fillId="0" borderId="26" xfId="0" applyFont="1" applyFill="1" applyBorder="1" applyAlignment="1">
      <alignment horizontal="justify" vertical="center" wrapText="1"/>
    </xf>
    <xf numFmtId="0" fontId="0" fillId="0" borderId="35" xfId="0" applyBorder="1" applyAlignment="1">
      <alignment horizontal="left" vertical="center"/>
    </xf>
    <xf numFmtId="0" fontId="0" fillId="0" borderId="37" xfId="0" applyBorder="1" applyAlignment="1">
      <alignment horizontal="left" vertical="center"/>
    </xf>
    <xf numFmtId="49" fontId="0" fillId="0" borderId="23" xfId="0" applyNumberFormat="1" applyBorder="1" applyAlignment="1">
      <alignment horizontal="justify" vertical="center"/>
    </xf>
    <xf numFmtId="49" fontId="0" fillId="0" borderId="3" xfId="0" applyNumberFormat="1" applyBorder="1" applyAlignment="1">
      <alignment horizontal="justify" vertical="center"/>
    </xf>
    <xf numFmtId="49" fontId="0" fillId="0" borderId="7" xfId="0" applyNumberFormat="1" applyBorder="1" applyAlignment="1">
      <alignment horizontal="justify" vertical="center"/>
    </xf>
    <xf numFmtId="0" fontId="9" fillId="0" borderId="31" xfId="0" applyFont="1" applyFill="1" applyBorder="1" applyAlignment="1">
      <alignment horizontal="justify" vertical="center" wrapText="1"/>
    </xf>
    <xf numFmtId="0" fontId="11" fillId="0" borderId="20" xfId="0" applyFont="1" applyFill="1" applyBorder="1" applyAlignment="1">
      <alignment horizontal="center" vertical="center" textRotation="45" wrapText="1"/>
    </xf>
    <xf numFmtId="0" fontId="0" fillId="0" borderId="31" xfId="0" applyBorder="1" applyAlignment="1">
      <alignment wrapText="1"/>
    </xf>
    <xf numFmtId="0" fontId="0" fillId="0" borderId="26" xfId="0" applyBorder="1" applyAlignment="1">
      <alignment wrapText="1"/>
    </xf>
    <xf numFmtId="0" fontId="12" fillId="0" borderId="20" xfId="0" applyFont="1" applyFill="1" applyBorder="1" applyAlignment="1">
      <alignment horizontal="center" vertical="center" wrapText="1"/>
    </xf>
    <xf numFmtId="0" fontId="9" fillId="0" borderId="31" xfId="0" applyFont="1" applyBorder="1" applyAlignment="1">
      <alignment wrapText="1"/>
    </xf>
    <xf numFmtId="0" fontId="9" fillId="0" borderId="26" xfId="0" applyFont="1" applyBorder="1" applyAlignment="1">
      <alignment wrapText="1"/>
    </xf>
    <xf numFmtId="49" fontId="9" fillId="0" borderId="20" xfId="0" applyNumberFormat="1" applyFont="1" applyFill="1" applyBorder="1" applyAlignment="1">
      <alignment horizontal="justify" vertical="center" wrapText="1"/>
    </xf>
    <xf numFmtId="0" fontId="0" fillId="0" borderId="34" xfId="0" applyFill="1" applyBorder="1" applyAlignment="1">
      <alignment horizontal="justify" vertical="center" wrapText="1"/>
    </xf>
    <xf numFmtId="0" fontId="0" fillId="0" borderId="15" xfId="0" applyFill="1" applyBorder="1" applyAlignment="1">
      <alignment horizontal="justify" vertical="center" wrapText="1"/>
    </xf>
    <xf numFmtId="0" fontId="0" fillId="0" borderId="23" xfId="0" applyFill="1" applyBorder="1" applyAlignment="1">
      <alignment horizontal="justify" vertical="center" wrapText="1"/>
    </xf>
    <xf numFmtId="0" fontId="0" fillId="0" borderId="7" xfId="0" applyFill="1" applyBorder="1" applyAlignment="1">
      <alignment horizontal="justify" vertical="center" wrapText="1"/>
    </xf>
    <xf numFmtId="0" fontId="0" fillId="0" borderId="22" xfId="0" applyFill="1" applyBorder="1" applyAlignment="1">
      <alignment horizontal="left" vertical="center" wrapText="1"/>
    </xf>
    <xf numFmtId="0" fontId="0" fillId="0" borderId="27" xfId="0" applyFill="1" applyBorder="1" applyAlignment="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49" fontId="0" fillId="0" borderId="23" xfId="0" applyNumberFormat="1" applyFill="1" applyBorder="1" applyAlignment="1">
      <alignment horizontal="justify" vertical="center" wrapText="1"/>
    </xf>
    <xf numFmtId="14" fontId="11" fillId="0" borderId="20" xfId="0" applyNumberFormat="1" applyFont="1" applyBorder="1" applyAlignment="1">
      <alignment horizontal="center" vertical="center" textRotation="45" wrapText="1"/>
    </xf>
    <xf numFmtId="14" fontId="11" fillId="0" borderId="31" xfId="0" applyNumberFormat="1" applyFont="1" applyBorder="1" applyAlignment="1">
      <alignment horizontal="center" vertical="center" textRotation="45" wrapText="1"/>
    </xf>
    <xf numFmtId="0" fontId="9" fillId="0" borderId="31" xfId="0" applyFont="1" applyBorder="1" applyAlignment="1">
      <alignment horizontal="center" vertical="center" wrapText="1"/>
    </xf>
    <xf numFmtId="0" fontId="9" fillId="0" borderId="32" xfId="0" applyFont="1" applyBorder="1" applyAlignment="1">
      <alignment horizontal="center" vertical="center" wrapText="1"/>
    </xf>
    <xf numFmtId="0" fontId="0" fillId="0" borderId="40" xfId="0" applyBorder="1" applyAlignment="1">
      <alignment horizontal="left" vertical="center"/>
    </xf>
    <xf numFmtId="0" fontId="0" fillId="0" borderId="4" xfId="0" applyBorder="1" applyAlignment="1">
      <alignment horizontal="justify" vertical="center"/>
    </xf>
    <xf numFmtId="0" fontId="0" fillId="0" borderId="34" xfId="0" applyBorder="1" applyAlignment="1">
      <alignment horizontal="left" vertical="center"/>
    </xf>
    <xf numFmtId="0" fontId="0" fillId="0" borderId="15" xfId="0" applyBorder="1" applyAlignment="1">
      <alignment horizontal="left" vertical="center"/>
    </xf>
    <xf numFmtId="0" fontId="0" fillId="0" borderId="31" xfId="0" applyBorder="1" applyAlignment="1">
      <alignment horizontal="left" vertical="center" wrapText="1"/>
    </xf>
    <xf numFmtId="0" fontId="0" fillId="0" borderId="26" xfId="0" applyBorder="1" applyAlignment="1">
      <alignment horizontal="left" vertical="center" wrapText="1"/>
    </xf>
    <xf numFmtId="0" fontId="0" fillId="0" borderId="34" xfId="0" applyBorder="1" applyAlignment="1">
      <alignment horizontal="justify" vertical="center"/>
    </xf>
    <xf numFmtId="0" fontId="0" fillId="0" borderId="15" xfId="0" applyBorder="1" applyAlignment="1">
      <alignment horizontal="justify" vertical="center"/>
    </xf>
    <xf numFmtId="0" fontId="0" fillId="0" borderId="23" xfId="0" applyBorder="1" applyAlignment="1">
      <alignment horizontal="left" vertical="center"/>
    </xf>
    <xf numFmtId="0" fontId="0" fillId="0" borderId="7" xfId="0" applyBorder="1" applyAlignment="1">
      <alignment horizontal="left" vertical="center"/>
    </xf>
    <xf numFmtId="0" fontId="0" fillId="0" borderId="2" xfId="0" applyBorder="1" applyAlignment="1">
      <alignment horizontal="justify" vertical="center"/>
    </xf>
    <xf numFmtId="49" fontId="0" fillId="0" borderId="2" xfId="0" applyNumberFormat="1" applyBorder="1" applyAlignment="1">
      <alignment horizontal="justify" vertical="center"/>
    </xf>
    <xf numFmtId="0" fontId="0" fillId="0" borderId="23" xfId="0" applyBorder="1" applyAlignment="1">
      <alignment horizontal="justify" vertical="center" wrapText="1"/>
    </xf>
    <xf numFmtId="0" fontId="0" fillId="0" borderId="3" xfId="0" applyBorder="1" applyAlignment="1">
      <alignment horizontal="justify" vertical="center" wrapText="1"/>
    </xf>
    <xf numFmtId="0" fontId="0" fillId="0" borderId="7" xfId="0" applyBorder="1" applyAlignment="1">
      <alignment horizontal="justify" vertical="center" wrapText="1"/>
    </xf>
    <xf numFmtId="0" fontId="0" fillId="0" borderId="36" xfId="0" applyBorder="1" applyAlignment="1">
      <alignment horizontal="left" vertical="center"/>
    </xf>
    <xf numFmtId="0" fontId="0" fillId="0" borderId="34" xfId="0" applyBorder="1" applyAlignment="1">
      <alignment horizontal="justify" vertical="center" wrapText="1"/>
    </xf>
    <xf numFmtId="0" fontId="0" fillId="0" borderId="40" xfId="0" applyBorder="1" applyAlignment="1">
      <alignment horizontal="justify" vertical="center" wrapText="1"/>
    </xf>
    <xf numFmtId="0" fontId="0" fillId="0" borderId="15" xfId="0" applyBorder="1" applyAlignment="1">
      <alignment horizontal="justify" vertical="center" wrapText="1"/>
    </xf>
    <xf numFmtId="0" fontId="0" fillId="0" borderId="3" xfId="0" applyBorder="1" applyAlignment="1">
      <alignment horizontal="left" vertical="center"/>
    </xf>
    <xf numFmtId="0" fontId="0" fillId="0" borderId="40" xfId="0" applyBorder="1" applyAlignment="1">
      <alignment horizontal="justify" vertical="center"/>
    </xf>
  </cellXfs>
  <cellStyles count="2">
    <cellStyle name="Hyperlink" xfId="1" builtinId="8"/>
    <cellStyle name="Normal" xfId="0" builtinId="0"/>
  </cellStyles>
  <dxfs count="41">
    <dxf>
      <font>
        <b val="0"/>
        <i val="0"/>
        <strike val="0"/>
        <condense val="0"/>
        <extend val="0"/>
        <outline val="0"/>
        <shadow val="0"/>
        <u val="none"/>
        <vertAlign val="baseline"/>
        <sz val="12"/>
        <color theme="1"/>
        <name val="Calibri"/>
        <family val="2"/>
        <scheme val="minor"/>
      </font>
      <numFmt numFmtId="164" formatCode="dd/mm/yyyy;@"/>
      <alignment horizontal="justify"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scheme val="minor"/>
      </font>
      <numFmt numFmtId="164" formatCode="dd/mm/yyyy;@"/>
      <alignment horizontal="justify" vertical="center"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2"/>
        <color theme="1"/>
        <name val="Calibri"/>
        <family val="2"/>
        <scheme val="minor"/>
      </font>
      <numFmt numFmtId="164" formatCode="dd/mm/yyyy;@"/>
      <alignment horizontal="justify"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scheme val="minor"/>
      </font>
      <numFmt numFmtId="164" formatCode="dd/mm/yyyy;@"/>
      <alignment horizontal="justify" vertical="center"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2"/>
        <color theme="1"/>
        <name val="Calibri"/>
        <family val="2"/>
        <scheme val="minor"/>
      </font>
      <numFmt numFmtId="164" formatCode="dd/mm/yyyy;@"/>
      <fill>
        <patternFill patternType="none">
          <fgColor indexed="64"/>
          <bgColor indexed="65"/>
        </patternFill>
      </fill>
      <alignment horizontal="justify"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scheme val="minor"/>
      </font>
      <numFmt numFmtId="164" formatCode="dd/mm/yyyy;@"/>
      <fill>
        <patternFill patternType="none">
          <fgColor indexed="64"/>
          <bgColor indexed="65"/>
        </patternFill>
      </fill>
      <alignment horizontal="justify" vertical="center"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2"/>
        <color theme="1"/>
        <name val="Calibri"/>
        <family val="2"/>
        <scheme val="minor"/>
      </font>
      <numFmt numFmtId="164" formatCode="dd/mm/yyyy;@"/>
      <fill>
        <patternFill patternType="none">
          <fgColor indexed="64"/>
          <bgColor indexed="65"/>
        </patternFill>
      </fill>
      <alignment horizontal="justify"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scheme val="minor"/>
      </font>
      <numFmt numFmtId="164" formatCode="dd/mm/yyyy;@"/>
      <fill>
        <patternFill patternType="none">
          <fgColor indexed="64"/>
          <bgColor indexed="65"/>
        </patternFill>
      </fill>
      <alignment horizontal="justify" vertical="center"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2"/>
        <color theme="1"/>
        <name val="Calibri"/>
        <family val="2"/>
        <scheme val="minor"/>
      </font>
      <alignment horizontal="justify"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Calibri"/>
        <scheme val="minor"/>
      </font>
      <alignment horizontal="justify"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alignment horizontal="justify" vertical="center"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theme="1"/>
        <name val="Calibri"/>
        <scheme val="minor"/>
      </font>
      <alignment horizontal="justify"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diagonalUp="0" diagonalDown="0">
        <left style="medium">
          <color indexed="64"/>
        </left>
        <right style="medium">
          <color indexed="64"/>
        </right>
        <top style="medium">
          <color indexed="64"/>
        </top>
        <bottom style="medium">
          <color indexed="64"/>
        </bottom>
      </border>
    </dxf>
    <dxf>
      <border>
        <bottom style="medium">
          <color indexed="64"/>
        </bottom>
      </border>
    </dxf>
    <dxf>
      <font>
        <strike val="0"/>
        <outline val="0"/>
        <shadow val="0"/>
        <u val="none"/>
        <vertAlign val="baseline"/>
        <sz val="14"/>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font>
        <strike/>
        <color theme="0" tint="-0.24994659260841701"/>
      </font>
      <fill>
        <patternFill patternType="none">
          <bgColor auto="1"/>
        </patternFill>
      </fill>
    </dxf>
    <dxf>
      <font>
        <strike/>
        <color theme="0" tint="-0.24994659260841701"/>
      </font>
      <fill>
        <patternFill patternType="none">
          <bgColor auto="1"/>
        </patternFill>
      </fill>
    </dxf>
    <dxf>
      <font>
        <strike/>
        <color theme="0" tint="-0.24994659260841701"/>
      </font>
      <fill>
        <patternFill patternType="none">
          <bgColor auto="1"/>
        </patternFill>
      </fill>
    </dxf>
    <dxf>
      <font>
        <strike/>
        <color theme="0" tint="-0.24994659260841701"/>
      </font>
      <fill>
        <patternFill patternType="none">
          <bgColor auto="1"/>
        </patternFill>
      </fill>
    </dxf>
    <dxf>
      <fill>
        <patternFill>
          <bgColor rgb="FF7030A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ont>
        <strike/>
        <color theme="0" tint="-0.24994659260841701"/>
      </font>
      <fill>
        <patternFill patternType="none">
          <bgColor auto="1"/>
        </patternFill>
      </fill>
    </dxf>
    <dxf>
      <font>
        <strike/>
        <color theme="0" tint="-0.24994659260841701"/>
      </font>
      <fill>
        <patternFill patternType="none">
          <bgColor auto="1"/>
        </patternFill>
      </fill>
    </dxf>
    <dxf>
      <font>
        <strike/>
        <color theme="0" tint="-0.24994659260841701"/>
      </font>
      <fill>
        <patternFill patternType="none">
          <bgColor auto="1"/>
        </patternFill>
      </fill>
    </dxf>
    <dxf>
      <fill>
        <patternFill>
          <bgColor rgb="FF7030A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ont>
        <strike/>
        <color theme="0" tint="-0.24994659260841701"/>
      </font>
      <fill>
        <patternFill patternType="none">
          <bgColor auto="1"/>
        </patternFill>
      </fill>
    </dxf>
    <dxf>
      <font>
        <strike/>
        <color theme="0" tint="-0.24994659260841701"/>
      </font>
      <fill>
        <patternFill patternType="none">
          <bgColor auto="1"/>
        </patternFill>
      </fill>
    </dxf>
    <dxf>
      <font>
        <strike/>
        <color theme="0" tint="-0.24994659260841701"/>
      </font>
      <fill>
        <patternFill patternType="none">
          <bgColor auto="1"/>
        </patternFill>
      </fill>
    </dxf>
    <dxf>
      <font>
        <strike/>
        <color theme="0" tint="-0.24994659260841701"/>
      </font>
      <fill>
        <patternFill patternType="none">
          <bgColor auto="1"/>
        </patternFill>
      </fill>
    </dxf>
    <dxf>
      <font>
        <strike/>
        <color theme="0" tint="-0.24994659260841701"/>
      </font>
      <fill>
        <patternFill patternType="none">
          <bgColor auto="1"/>
        </patternFill>
      </fill>
    </dxf>
    <dxf>
      <font>
        <strike/>
        <color theme="0" tint="-0.24994659260841701"/>
      </font>
      <fill>
        <patternFill patternType="none">
          <bgColor auto="1"/>
        </patternFill>
      </fill>
    </dxf>
    <dxf>
      <font>
        <strike/>
        <color theme="0" tint="-0.24994659260841701"/>
      </font>
      <fill>
        <patternFill patternType="none">
          <bgColor auto="1"/>
        </patternFill>
      </fill>
    </dxf>
    <dxf>
      <font>
        <strike/>
        <color theme="0" tint="-0.24994659260841701"/>
      </font>
      <fill>
        <patternFill patternType="none">
          <bgColor auto="1"/>
        </patternFill>
      </fill>
    </dxf>
    <dxf>
      <font>
        <strike/>
        <color theme="0" tint="-0.24994659260841701"/>
      </font>
      <fill>
        <patternFill patternType="none">
          <bgColor auto="1"/>
        </patternFill>
      </fill>
    </dxf>
  </dxfs>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exemptions_validity" displayName="exemptions_validity" ref="A3:F395" totalsRowCount="1" headerRowDxfId="14" headerRowBorderDxfId="13" tableBorderDxfId="12">
  <autoFilter ref="A3:F394" xr:uid="{00000000-0009-0000-0100-000001000000}"/>
  <sortState xmlns:xlrd2="http://schemas.microsoft.com/office/spreadsheetml/2017/richdata2" ref="A4:F401">
    <sortCondition ref="A4:A401"/>
  </sortState>
  <tableColumns count="6">
    <tableColumn id="1" xr3:uid="{00000000-0010-0000-0000-000001000000}" name="Exemption_x000a_(or request for new exemption)" dataDxfId="11" totalsRowDxfId="10"/>
    <tableColumn id="2" xr3:uid="{00000000-0010-0000-0000-000002000000}" name="Applicable to categories:" dataDxfId="9" totalsRowDxfId="8"/>
    <tableColumn id="3" xr3:uid="{00000000-0010-0000-0000-000003000000}" name="Start" dataDxfId="7" totalsRowDxfId="6"/>
    <tableColumn id="4" xr3:uid="{00000000-0010-0000-0000-000004000000}" name="End" dataDxfId="5" totalsRowDxfId="4"/>
    <tableColumn id="5" xr3:uid="{00000000-0010-0000-0000-000005000000}" name="(Renewal) request" dataDxfId="3" totalsRowDxfId="2"/>
    <tableColumn id="6" xr3:uid="{00000000-0010-0000-0000-000006000000}" name="Validity status" dataDxfId="1" totalsRowDxfId="0">
      <calculatedColumnFormula>IF(ISBLANK(D4),$A$406,IF(C4&gt;TODAY(),$A$402,IF(D4-183-365-TODAY()&gt;0,$A$401,IF(D4&lt;C4,$A$406,IF(E4,$A$403,IF(D4&lt;TODAY(),$A$405,$A$404))))))</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eur-lex.europa.eu/legal-content/EN/TXT/?uri=uriserv:OJ.L_.2020.067.01.0109.01.ENG&amp;toc=OJ:L:2020:067:TOC" TargetMode="External"/><Relationship Id="rId21" Type="http://schemas.openxmlformats.org/officeDocument/2006/relationships/hyperlink" Target="http://eur-lex.europa.eu/legal-content/EN/TXT/?uri=uriserv:OJ.L_.2017.153.01.0025.01.ENG&amp;toc=OJ:L:2017:153:TOC" TargetMode="External"/><Relationship Id="rId42" Type="http://schemas.openxmlformats.org/officeDocument/2006/relationships/hyperlink" Target="http://eur-lex.europa.eu/legal-content/EN/TXT/?uri=celex:32014L0006" TargetMode="External"/><Relationship Id="rId63" Type="http://schemas.openxmlformats.org/officeDocument/2006/relationships/hyperlink" Target="http://eur-lex.europa.eu/legal-content/EN/TXT/?uri=celex:32014L0002" TargetMode="External"/><Relationship Id="rId84" Type="http://schemas.openxmlformats.org/officeDocument/2006/relationships/hyperlink" Target="http://eur-lex.europa.eu/legal-content/EN/TXT/?uri=celex:32014L0070" TargetMode="External"/><Relationship Id="rId138" Type="http://schemas.openxmlformats.org/officeDocument/2006/relationships/hyperlink" Target="https://eur-lex.europa.eu/legal-content/EN/TXT/?uri=uriserv%3AOJ.L_.2022.043.01.0057.01.ENG&amp;toc=OJ%3AL%3A2022%3A043%3ATOC" TargetMode="External"/><Relationship Id="rId159" Type="http://schemas.openxmlformats.org/officeDocument/2006/relationships/hyperlink" Target="https://eur-lex.europa.eu/legal-content/EN/TXT/?uri=celex%3A32021L1980" TargetMode="External"/><Relationship Id="rId107" Type="http://schemas.openxmlformats.org/officeDocument/2006/relationships/hyperlink" Target="https://eur-lex.europa.eu/legal-content/EN/TXT/?uri=uriserv:OJ.L_.2019.033.01.0026.01.ENG&amp;toc=OJ:L:2019:033:TOC" TargetMode="External"/><Relationship Id="rId11" Type="http://schemas.openxmlformats.org/officeDocument/2006/relationships/hyperlink" Target="http://eur-lex.europa.eu/legal-content/EN/TXT/?uri=uriserv:OJ.L_.2017.153.01.0021.01.ENG&amp;toc=OJ:L:2017:153:TOC" TargetMode="External"/><Relationship Id="rId32" Type="http://schemas.openxmlformats.org/officeDocument/2006/relationships/hyperlink" Target="http://eur-lex.europa.eu/legal-content/EN/TXT/?uri=CELEX:32016L1028" TargetMode="External"/><Relationship Id="rId53" Type="http://schemas.openxmlformats.org/officeDocument/2006/relationships/hyperlink" Target="http://eur-lex.europa.eu/legal-content/EN/TXT/?uri=celex:32014L0009" TargetMode="External"/><Relationship Id="rId74" Type="http://schemas.openxmlformats.org/officeDocument/2006/relationships/hyperlink" Target="http://eur-lex.europa.eu/legal-content/EN/TXT/?uri=celex:32014L0002" TargetMode="External"/><Relationship Id="rId128" Type="http://schemas.openxmlformats.org/officeDocument/2006/relationships/hyperlink" Target="https://eur-lex.europa.eu/legal-content/EN/TXT/?uri=celex%3A32021L1979" TargetMode="External"/><Relationship Id="rId149" Type="http://schemas.openxmlformats.org/officeDocument/2006/relationships/hyperlink" Target="https://eur-lex.europa.eu/legal-content/EN/TXT/?uri=uriserv%3AOJ.L_.2022.043.01.0044.01.ENG&amp;toc=OJ%3AL%3A2022%3A043%3ATOC" TargetMode="External"/><Relationship Id="rId5" Type="http://schemas.openxmlformats.org/officeDocument/2006/relationships/hyperlink" Target="http://eur-lex.europa.eu/legal-content/EN/TXT/?uri=uriserv:OJ.L_.2017.153.01.0023.01.ENG&amp;toc=OJ:L:2017:153:TOC" TargetMode="External"/><Relationship Id="rId95" Type="http://schemas.openxmlformats.org/officeDocument/2006/relationships/hyperlink" Target="http://eur-lex.europa.eu/legal-content/EN/TXT/?uri=uriserv:OJ.L_.2018.123.01.0100.01.ENG&amp;toc=OJ:L:2018:123:TOC" TargetMode="External"/><Relationship Id="rId160" Type="http://schemas.openxmlformats.org/officeDocument/2006/relationships/hyperlink" Target="https://eur-lex.europa.eu/legal-content/EN/TXT/?uri=CELEX%3A32023L1437&amp;qid=1689327386456" TargetMode="External"/><Relationship Id="rId22" Type="http://schemas.openxmlformats.org/officeDocument/2006/relationships/hyperlink" Target="http://eur-lex.europa.eu/legal-content/EN/TXT/?uri=uriserv:OJ.L_.2017.153.01.0025.01.ENG&amp;toc=OJ:L:2017:153:TOC" TargetMode="External"/><Relationship Id="rId43" Type="http://schemas.openxmlformats.org/officeDocument/2006/relationships/hyperlink" Target="http://eur-lex.europa.eu/legal-content/EN/TXT/?uri=celex:32014L0004" TargetMode="External"/><Relationship Id="rId64" Type="http://schemas.openxmlformats.org/officeDocument/2006/relationships/hyperlink" Target="http://eur-lex.europa.eu/legal-content/EN/TXT/?uri=CELEX:32016L0585" TargetMode="External"/><Relationship Id="rId118" Type="http://schemas.openxmlformats.org/officeDocument/2006/relationships/hyperlink" Target="https://eur-lex.europa.eu/legal-content/EN/TXT/?uri=uriserv:OJ.L_.2020.067.01.0122.01.ENG&amp;toc=OJ:L:2020:067:TOC" TargetMode="External"/><Relationship Id="rId139" Type="http://schemas.openxmlformats.org/officeDocument/2006/relationships/hyperlink" Target="https://eur-lex.europa.eu/legal-content/EN/TXT/?uri=uriserv%3AOJ.L_.2022.043.01.0051.01.ENG&amp;toc=OJ%3AL%3A2022%3A043%3ATOC" TargetMode="External"/><Relationship Id="rId85" Type="http://schemas.openxmlformats.org/officeDocument/2006/relationships/hyperlink" Target="http://eur-lex.europa.eu/legal-content/EN/TXT/?uri=celex:32014L0071" TargetMode="External"/><Relationship Id="rId150" Type="http://schemas.openxmlformats.org/officeDocument/2006/relationships/hyperlink" Target="https://eur-lex.europa.eu/legal-content/EN/TXT/?uri=uriserv%3AOJ.L_.2022.043.01.0054.01.ENG&amp;toc=OJ%3AL%3A2022%3A043%3ATOC" TargetMode="External"/><Relationship Id="rId12" Type="http://schemas.openxmlformats.org/officeDocument/2006/relationships/hyperlink" Target="http://eur-lex.europa.eu/legal-content/EN/TXT/?uri=uriserv:OJ.L_.2017.153.01.0021.01.ENG&amp;toc=OJ:L:2017:153:TOC" TargetMode="External"/><Relationship Id="rId17" Type="http://schemas.openxmlformats.org/officeDocument/2006/relationships/hyperlink" Target="http://eur-lex.europa.eu/legal-content/EN/TXT/?uri=CELEX:32016L0585" TargetMode="External"/><Relationship Id="rId33" Type="http://schemas.openxmlformats.org/officeDocument/2006/relationships/hyperlink" Target="http://eur-lex.europa.eu/legal-content/EN/TXT/?uri=celex:32015L0574" TargetMode="External"/><Relationship Id="rId38" Type="http://schemas.openxmlformats.org/officeDocument/2006/relationships/hyperlink" Target="http://eur-lex.europa.eu/legal-content/EN/TXT/?uri=celex:32014L0011" TargetMode="External"/><Relationship Id="rId59" Type="http://schemas.openxmlformats.org/officeDocument/2006/relationships/hyperlink" Target="http://eur-lex.europa.eu/legal-content/EN/TXT/?uri=celex:32014L0006" TargetMode="External"/><Relationship Id="rId103" Type="http://schemas.openxmlformats.org/officeDocument/2006/relationships/hyperlink" Target="https://eur-lex.europa.eu/legal-content/EN/TXT/?uri=uriserv:OJ.L_.2019.033.01.0017.01.ENG&amp;toc=OJ:L:2019:033:TOC" TargetMode="External"/><Relationship Id="rId108" Type="http://schemas.openxmlformats.org/officeDocument/2006/relationships/hyperlink" Target="https://eur-lex.europa.eu/legal-content/EN/TXT/?uri=uriserv:OJ.L_.2019.033.01.0029.01.ENG&amp;toc=OJ:L:2019:033:TOC" TargetMode="External"/><Relationship Id="rId124" Type="http://schemas.openxmlformats.org/officeDocument/2006/relationships/hyperlink" Target="https://eur-lex.europa.eu/legal-content/EN/TXT/?uri=uriserv:OJ.L_.2020.067.01.0125.01.ENG&amp;toc=OJ:L:2020:067:TOC" TargetMode="External"/><Relationship Id="rId129" Type="http://schemas.openxmlformats.org/officeDocument/2006/relationships/hyperlink" Target="https://eur-lex.europa.eu/legal-content/EN/TXT/?uri=celex%3A32021L1978" TargetMode="External"/><Relationship Id="rId54" Type="http://schemas.openxmlformats.org/officeDocument/2006/relationships/hyperlink" Target="http://eur-lex.europa.eu/legal-content/EN/TXT/?uri=CELEX:32016L1028" TargetMode="External"/><Relationship Id="rId70" Type="http://schemas.openxmlformats.org/officeDocument/2006/relationships/hyperlink" Target="http://eur-lex.europa.eu/legal-content/EN/TXT/?uri=CELEX:32017L1975R(01)" TargetMode="External"/><Relationship Id="rId75" Type="http://schemas.openxmlformats.org/officeDocument/2006/relationships/hyperlink" Target="http://eur-lex.europa.eu/legal-content/EN/TXT/?uri=CELEX:32016L1028" TargetMode="External"/><Relationship Id="rId91" Type="http://schemas.openxmlformats.org/officeDocument/2006/relationships/hyperlink" Target="http://eur-lex.europa.eu/legal-content/EN/TXT/PDF/?uri=CELEX:32018L0740&amp;from=EN" TargetMode="External"/><Relationship Id="rId96" Type="http://schemas.openxmlformats.org/officeDocument/2006/relationships/hyperlink" Target="https://eur-lex.europa.eu/legal-content/EN/TXT/?uri=uriserv:OJ.L_.2019.033.01.0005.01.ENG&amp;toc=OJ:L:2019:033:TOC" TargetMode="External"/><Relationship Id="rId140" Type="http://schemas.openxmlformats.org/officeDocument/2006/relationships/hyperlink" Target="https://eur-lex.europa.eu/legal-content/EN/TXT/?uri=uriserv%3AOJ.L_.2022.043.01.0064.01.ENG&amp;toc=OJ%3AL%3A2022%3A043%3ATOC" TargetMode="External"/><Relationship Id="rId145" Type="http://schemas.openxmlformats.org/officeDocument/2006/relationships/hyperlink" Target="https://eur-lex.europa.eu/legal-content/EN/TXT/?uri=uriserv%3AOJ.L_.2022.043.01.0044.01.ENG&amp;toc=OJ%3AL%3A2022%3A043%3ATOC" TargetMode="External"/><Relationship Id="rId161" Type="http://schemas.openxmlformats.org/officeDocument/2006/relationships/printerSettings" Target="../printerSettings/printerSettings1.bin"/><Relationship Id="rId1" Type="http://schemas.openxmlformats.org/officeDocument/2006/relationships/hyperlink" Target="https://eur-lex.europa.eu/legal-content/EN/TXT/?uri=uriserv:OJ.L_.2019.033.01.0008.01.ENG&amp;toc=OJ:L:2019:033:TOC" TargetMode="External"/><Relationship Id="rId6" Type="http://schemas.openxmlformats.org/officeDocument/2006/relationships/hyperlink" Target="http://eur-lex.europa.eu/legal-content/EN/TXT/?uri=uriserv:OJ.L_.2017.153.01.0023.01.ENG&amp;toc=OJ:L:2017:153:TOC" TargetMode="External"/><Relationship Id="rId23" Type="http://schemas.openxmlformats.org/officeDocument/2006/relationships/hyperlink" Target="http://eur-lex.europa.eu/legal-content/EN/TXT/?uri=uriserv:OJ.L_.2017.153.01.0023.01.ENG&amp;toc=OJ:L:2017:153:TOC" TargetMode="External"/><Relationship Id="rId28" Type="http://schemas.openxmlformats.org/officeDocument/2006/relationships/hyperlink" Target="http://eur-lex.europa.eu/legal-content/EN/TXT/?uri=celex:32014L0074" TargetMode="External"/><Relationship Id="rId49" Type="http://schemas.openxmlformats.org/officeDocument/2006/relationships/hyperlink" Target="http://eur-lex.europa.eu/legal-content/EN/TXT/?uri=uriserv:OJ.L_.2017.153.01.0025.01.ENG&amp;toc=OJ:L:2017:153:TOC" TargetMode="External"/><Relationship Id="rId114" Type="http://schemas.openxmlformats.org/officeDocument/2006/relationships/hyperlink" Target="https://eur-lex.europa.eu/legal-content/EN/TXT/?uri=uriserv:OJ.L_.2019.283.01.0041.01.ENG&amp;toc=OJ:L:2019:283:TOC" TargetMode="External"/><Relationship Id="rId119" Type="http://schemas.openxmlformats.org/officeDocument/2006/relationships/hyperlink" Target="https://eur-lex.europa.eu/legal-content/EN/TXT/?uri=uriserv:OJ.L_.2020.067.01.0122.01.ENG&amp;toc=OJ:L:2020:067:TOC" TargetMode="External"/><Relationship Id="rId44" Type="http://schemas.openxmlformats.org/officeDocument/2006/relationships/hyperlink" Target="http://eur-lex.europa.eu/legal-content/EN/TXT/?uri=celex:32014L0001" TargetMode="External"/><Relationship Id="rId60" Type="http://schemas.openxmlformats.org/officeDocument/2006/relationships/hyperlink" Target="http://eur-lex.europa.eu/legal-content/EN/TXT/?uri=celex:32014L0004" TargetMode="External"/><Relationship Id="rId65" Type="http://schemas.openxmlformats.org/officeDocument/2006/relationships/hyperlink" Target="http://eur-lex.europa.eu/legal-content/EN/TXT/?uri=CELEX:32016L0585" TargetMode="External"/><Relationship Id="rId81" Type="http://schemas.openxmlformats.org/officeDocument/2006/relationships/hyperlink" Target="http://eur-lex.europa.eu/legal-content/EN/TXT/?uri=celex:32014L0011" TargetMode="External"/><Relationship Id="rId86" Type="http://schemas.openxmlformats.org/officeDocument/2006/relationships/hyperlink" Target="http://eur-lex.europa.eu/legal-content/EN/TXT/PDF/?uri=CELEX:32018L0741&amp;from=EN" TargetMode="External"/><Relationship Id="rId130" Type="http://schemas.openxmlformats.org/officeDocument/2006/relationships/hyperlink" Target="https://eur-lex.europa.eu/legal-content/EN/TXT/?uri=uriserv%3AOJ.L_.2022.043.01.0047.01.ENG&amp;toc=OJ%3AL%3A2022%3A043%3ATOC" TargetMode="External"/><Relationship Id="rId135" Type="http://schemas.openxmlformats.org/officeDocument/2006/relationships/hyperlink" Target="https://eur-lex.europa.eu/legal-content/EN/TXT/?uri=uriserv%3AOJ.L_.2022.043.01.0057.01.ENG&amp;toc=OJ%3AL%3A2022%3A043%3ATOC" TargetMode="External"/><Relationship Id="rId151" Type="http://schemas.openxmlformats.org/officeDocument/2006/relationships/hyperlink" Target="https://eur-lex.europa.eu/legal-content/EN/TXT/?uri=uriserv%3AOJ.L_.2022.043.01.0054.01.ENG&amp;toc=OJ%3AL%3A2022%3A043%3ATOC" TargetMode="External"/><Relationship Id="rId156" Type="http://schemas.openxmlformats.org/officeDocument/2006/relationships/hyperlink" Target="https://eur-lex.europa.eu/legal-content/EN/TXT/?uri=uriserv%3AOJ.L_.2022.043.01.0041.01.ENG&amp;toc=OJ%3AL%3A2022%3A043%3ATOC" TargetMode="External"/><Relationship Id="rId13" Type="http://schemas.openxmlformats.org/officeDocument/2006/relationships/hyperlink" Target="http://eur-lex.europa.eu/legal-content/EN/TXT/?uri=uriserv:OJ.L_.2017.153.01.0021.01.ENG&amp;toc=OJ:L:2017:153:TOC" TargetMode="External"/><Relationship Id="rId18" Type="http://schemas.openxmlformats.org/officeDocument/2006/relationships/hyperlink" Target="http://eur-lex.europa.eu/legal-content/EN/TXT/?uri=uriserv:OJ.L_.2017.153.01.0021.01.ENG&amp;toc=OJ:L:2017:153:TOC" TargetMode="External"/><Relationship Id="rId39" Type="http://schemas.openxmlformats.org/officeDocument/2006/relationships/hyperlink" Target="http://eur-lex.europa.eu/legal-content/EN/TXT/?uri=celex:32014L0010" TargetMode="External"/><Relationship Id="rId109" Type="http://schemas.openxmlformats.org/officeDocument/2006/relationships/hyperlink" Target="https://eur-lex.europa.eu/legal-content/EN/TXT/?uri=uriserv:OJ.L_.2019.033.01.0029.01.ENG&amp;toc=OJ:L:2019:033:TOC" TargetMode="External"/><Relationship Id="rId34" Type="http://schemas.openxmlformats.org/officeDocument/2006/relationships/hyperlink" Target="http://eur-lex.europa.eu/legal-content/EN/TXT/?uri=celex:32014L0070" TargetMode="External"/><Relationship Id="rId50" Type="http://schemas.openxmlformats.org/officeDocument/2006/relationships/hyperlink" Target="http://eur-lex.europa.eu/legal-content/EN/TXT/?uri=CELEX:32017L1975R(01)" TargetMode="External"/><Relationship Id="rId55" Type="http://schemas.openxmlformats.org/officeDocument/2006/relationships/hyperlink" Target="http://eur-lex.europa.eu/legal-content/EN/TXT/?uri=celex:32014L0011" TargetMode="External"/><Relationship Id="rId76" Type="http://schemas.openxmlformats.org/officeDocument/2006/relationships/hyperlink" Target="http://eur-lex.europa.eu/legal-content/EN/TXT/?uri=celex:32014L0010" TargetMode="External"/><Relationship Id="rId97" Type="http://schemas.openxmlformats.org/officeDocument/2006/relationships/hyperlink" Target="https://eur-lex.europa.eu/legal-content/EN/TXT/?uri=uriserv:OJ.L_.2019.033.01.0011.01.ENG&amp;toc=OJ:L:2019:033:TOC" TargetMode="External"/><Relationship Id="rId104" Type="http://schemas.openxmlformats.org/officeDocument/2006/relationships/hyperlink" Target="https://eur-lex.europa.eu/legal-content/EN/TXT/?uri=uriserv:OJ.L_.2019.033.01.0017.01.ENG&amp;toc=OJ:L:2019:033:TOC" TargetMode="External"/><Relationship Id="rId120" Type="http://schemas.openxmlformats.org/officeDocument/2006/relationships/hyperlink" Target="https://eur-lex.europa.eu/legal-content/EN/TXT/?uri=uriserv:OJ.L_.2020.067.01.0125.01.ENG&amp;toc=OJ:L:2020:067:TOC" TargetMode="External"/><Relationship Id="rId125" Type="http://schemas.openxmlformats.org/officeDocument/2006/relationships/hyperlink" Target="https://eur-lex.europa.eu/legal-content/EN/TXT/?uri=uriserv:OJ.L_.2020.067.01.0129.01.ENG&amp;toc=OJ:L:2020:067:TOC" TargetMode="External"/><Relationship Id="rId141" Type="http://schemas.openxmlformats.org/officeDocument/2006/relationships/hyperlink" Target="https://eur-lex.europa.eu/legal-content/EN/TXT/?uri=uriserv%3AOJ.L_.2022.043.01.0064.01.ENG&amp;toc=OJ%3AL%3A2022%3A043%3ATOC" TargetMode="External"/><Relationship Id="rId146" Type="http://schemas.openxmlformats.org/officeDocument/2006/relationships/hyperlink" Target="https://eur-lex.europa.eu/legal-content/EN/TXT/?uri=uriserv%3AOJ.L_.2022.043.01.0044.01.ENG&amp;toc=OJ%3AL%3A2022%3A043%3ATOC" TargetMode="External"/><Relationship Id="rId7" Type="http://schemas.openxmlformats.org/officeDocument/2006/relationships/hyperlink" Target="http://eur-lex.europa.eu/legal-content/EN/TXT/?uri=uriserv:OJ.L_.2017.153.01.0023.01.ENG&amp;toc=OJ:L:2017:153:TOC" TargetMode="External"/><Relationship Id="rId71" Type="http://schemas.openxmlformats.org/officeDocument/2006/relationships/hyperlink" Target="http://eur-lex.europa.eu/legal-content/EN/TXT/?uri=CELEX:32017L1975R(01)" TargetMode="External"/><Relationship Id="rId92" Type="http://schemas.openxmlformats.org/officeDocument/2006/relationships/hyperlink" Target="http://eur-lex.europa.eu/legal-content/EN/TXT/PDF/?uri=CELEX:32018L0742&amp;from=EN" TargetMode="External"/><Relationship Id="rId162" Type="http://schemas.openxmlformats.org/officeDocument/2006/relationships/vmlDrawing" Target="../drawings/vmlDrawing1.vml"/><Relationship Id="rId2" Type="http://schemas.openxmlformats.org/officeDocument/2006/relationships/hyperlink" Target="http://eur-lex.europa.eu/legal-content/EN/TXT/?uri=CELEX:32014L0076" TargetMode="External"/><Relationship Id="rId29" Type="http://schemas.openxmlformats.org/officeDocument/2006/relationships/hyperlink" Target="http://eur-lex.europa.eu/legal-content/EN/TXT/?uri=celex:32014L0075" TargetMode="External"/><Relationship Id="rId24" Type="http://schemas.openxmlformats.org/officeDocument/2006/relationships/hyperlink" Target="http://eur-lex.europa.eu/legal-content/EN/TXT/?uri=uriserv:OJ.L_.2017.153.01.0023.01.ENG&amp;toc=OJ:L:2017:153:TOC" TargetMode="External"/><Relationship Id="rId40" Type="http://schemas.openxmlformats.org/officeDocument/2006/relationships/hyperlink" Target="http://eur-lex.europa.eu/legal-content/EN/TXT/?uri=celex:32014L0008" TargetMode="External"/><Relationship Id="rId45" Type="http://schemas.openxmlformats.org/officeDocument/2006/relationships/hyperlink" Target="http://eur-lex.europa.eu/legal-content/EN/TXT/?uri=celex:32014L0003" TargetMode="External"/><Relationship Id="rId66" Type="http://schemas.openxmlformats.org/officeDocument/2006/relationships/hyperlink" Target="http://eur-lex.europa.eu/legal-content/EN/TXT/?uri=celex:32014L0012" TargetMode="External"/><Relationship Id="rId87" Type="http://schemas.openxmlformats.org/officeDocument/2006/relationships/hyperlink" Target="http://eur-lex.europa.eu/legal-content/EN/TXT/?uri=uriserv:OJ.L_.2018.123.01.0103.01.ENG&amp;toc=OJ:L:2018:123:TOC" TargetMode="External"/><Relationship Id="rId110" Type="http://schemas.openxmlformats.org/officeDocument/2006/relationships/hyperlink" Target="https://eur-lex.europa.eu/legal-content/EN/TXT/?uri=uriserv:OJ.L_.2019.033.01.0029.01.ENG&amp;toc=OJ:L:2019:033:TOC" TargetMode="External"/><Relationship Id="rId115" Type="http://schemas.openxmlformats.org/officeDocument/2006/relationships/hyperlink" Target="https://eur-lex.europa.eu/legal-content/EN/TXT/?uri=uriserv:OJ.L_.2020.067.01.0109.01.ENG&amp;toc=OJ:L:2020:067:TOC" TargetMode="External"/><Relationship Id="rId131" Type="http://schemas.openxmlformats.org/officeDocument/2006/relationships/hyperlink" Target="https://eur-lex.europa.eu/legal-content/EN/TXT/?uri=uriserv%3AOJ.L_.2022.043.01.0047.01.ENG&amp;toc=OJ%3AL%3A2022%3A043%3ATOC" TargetMode="External"/><Relationship Id="rId136" Type="http://schemas.openxmlformats.org/officeDocument/2006/relationships/hyperlink" Target="https://eur-lex.europa.eu/legal-content/EN/TXT/?uri=uriserv%3AOJ.L_.2022.043.01.0057.01.ENG&amp;toc=OJ%3AL%3A2022%3A043%3ATOC" TargetMode="External"/><Relationship Id="rId157" Type="http://schemas.openxmlformats.org/officeDocument/2006/relationships/hyperlink" Target="https://eur-lex.europa.eu/legal-content/EN/TXT/?uri=uriserv%3AOJ.L_.2022.043.01.0041.01.ENG&amp;toc=OJ%3AL%3A2022%3A043%3ATOC" TargetMode="External"/><Relationship Id="rId61" Type="http://schemas.openxmlformats.org/officeDocument/2006/relationships/hyperlink" Target="http://eur-lex.europa.eu/legal-content/EN/TXT/?uri=celex:32014L0001" TargetMode="External"/><Relationship Id="rId82" Type="http://schemas.openxmlformats.org/officeDocument/2006/relationships/hyperlink" Target="http://eur-lex.europa.eu/legal-content/EN/TXT/?uri=CELEX:32016L0585" TargetMode="External"/><Relationship Id="rId152" Type="http://schemas.openxmlformats.org/officeDocument/2006/relationships/hyperlink" Target="https://eur-lex.europa.eu/legal-content/EN/TXT/?uri=uriserv%3AOJ.L_.2022.043.01.0029.01.ENG&amp;toc=OJ%3AL%3A2022%3A043%3ATOC" TargetMode="External"/><Relationship Id="rId19" Type="http://schemas.openxmlformats.org/officeDocument/2006/relationships/hyperlink" Target="http://eur-lex.europa.eu/legal-content/EN/TXT/?uri=uriserv:OJ.L_.2017.153.01.0021.01.ENG&amp;toc=OJ:L:2017:153:TOC" TargetMode="External"/><Relationship Id="rId14" Type="http://schemas.openxmlformats.org/officeDocument/2006/relationships/hyperlink" Target="http://eur-lex.europa.eu/legal-content/EN/TXT/?uri=uriserv:OJ.L_.2017.153.01.0021.01.ENG&amp;toc=OJ:L:2017:153:TOC" TargetMode="External"/><Relationship Id="rId30" Type="http://schemas.openxmlformats.org/officeDocument/2006/relationships/hyperlink" Target="https://eur-lex.europa.eu/legal-content/EN/TXT/?uri=uriserv:OJ.L_.2019.033.01.0008.01.ENG&amp;toc=OJ:L:2019:033:TOC" TargetMode="External"/><Relationship Id="rId35" Type="http://schemas.openxmlformats.org/officeDocument/2006/relationships/hyperlink" Target="http://eur-lex.europa.eu/legal-content/EN/TXT/?uri=celex:32014L0071" TargetMode="External"/><Relationship Id="rId56" Type="http://schemas.openxmlformats.org/officeDocument/2006/relationships/hyperlink" Target="http://eur-lex.europa.eu/legal-content/EN/TXT/?uri=celex:32014L0010" TargetMode="External"/><Relationship Id="rId77" Type="http://schemas.openxmlformats.org/officeDocument/2006/relationships/hyperlink" Target="http://eur-lex.europa.eu/legal-content/EN/TXT/?uri=celex:32014L0008" TargetMode="External"/><Relationship Id="rId100" Type="http://schemas.openxmlformats.org/officeDocument/2006/relationships/hyperlink" Target="https://eur-lex.europa.eu/legal-content/EN/TXT/?uri=uriserv:OJ.L_.2019.033.01.0014.01.ENG&amp;toc=OJ:L:2019:033:TOC" TargetMode="External"/><Relationship Id="rId105" Type="http://schemas.openxmlformats.org/officeDocument/2006/relationships/hyperlink" Target="https://eur-lex.europa.eu/legal-content/EN/TXT/?uri=uriserv:OJ.L_.2019.033.01.0020.01.ENG&amp;toc=OJ:L:2019:033:TOC" TargetMode="External"/><Relationship Id="rId126" Type="http://schemas.openxmlformats.org/officeDocument/2006/relationships/hyperlink" Target="https://eur-lex.europa.eu/legal-content/en/TXT/?uri=CELEX:32021L0647" TargetMode="External"/><Relationship Id="rId147" Type="http://schemas.openxmlformats.org/officeDocument/2006/relationships/hyperlink" Target="https://eur-lex.europa.eu/legal-content/EN/TXT/?uri=uriserv%3AOJ.L_.2022.043.01.0044.01.ENG&amp;toc=OJ%3AL%3A2022%3A043%3ATOC" TargetMode="External"/><Relationship Id="rId8" Type="http://schemas.openxmlformats.org/officeDocument/2006/relationships/hyperlink" Target="http://eur-lex.europa.eu/legal-content/EN/TXT/?uri=uriserv:OJ.L_.2017.153.01.0025.01.ENG&amp;toc=OJ:L:2017:153:TOC" TargetMode="External"/><Relationship Id="rId51" Type="http://schemas.openxmlformats.org/officeDocument/2006/relationships/hyperlink" Target="http://eur-lex.europa.eu/legal-content/EN/TXT/?uri=CELEX:32017L1975R(01)" TargetMode="External"/><Relationship Id="rId72" Type="http://schemas.openxmlformats.org/officeDocument/2006/relationships/hyperlink" Target="http://eur-lex.europa.eu/legal-content/EN/TXT/?uri=celex:32014L0009" TargetMode="External"/><Relationship Id="rId93" Type="http://schemas.openxmlformats.org/officeDocument/2006/relationships/hyperlink" Target="http://eur-lex.europa.eu/legal-content/EN/TXT/?uri=uriserv:OJ.L_.2018.123.01.0094.01.ENG&amp;toc=OJ:L:2018:123:TOC" TargetMode="External"/><Relationship Id="rId98" Type="http://schemas.openxmlformats.org/officeDocument/2006/relationships/hyperlink" Target="https://eur-lex.europa.eu/legal-content/EN/TXT/?uri=uriserv:OJ.L_.2019.033.01.0011.01.ENG&amp;toc=OJ:L:2019:033:TOC" TargetMode="External"/><Relationship Id="rId121" Type="http://schemas.openxmlformats.org/officeDocument/2006/relationships/hyperlink" Target="https://eur-lex.europa.eu/legal-content/EN/TXT/?uri=uriserv:OJ.L_.2020.067.01.0125.01.ENG&amp;toc=OJ:L:2020:067:TOC" TargetMode="External"/><Relationship Id="rId142" Type="http://schemas.openxmlformats.org/officeDocument/2006/relationships/hyperlink" Target="https://eur-lex.europa.eu/legal-content/EN/TXT/?uri=uriserv%3AOJ.L_.2022.043.01.0064.01.ENG&amp;toc=OJ%3AL%3A2022%3A043%3ATOC" TargetMode="External"/><Relationship Id="rId163" Type="http://schemas.openxmlformats.org/officeDocument/2006/relationships/table" Target="../tables/table1.xml"/><Relationship Id="rId3" Type="http://schemas.openxmlformats.org/officeDocument/2006/relationships/hyperlink" Target="http://eur-lex.europa.eu/legal-content/EN/TXT/?uri=celex:32012L0051" TargetMode="External"/><Relationship Id="rId25" Type="http://schemas.openxmlformats.org/officeDocument/2006/relationships/hyperlink" Target="http://eur-lex.europa.eu/legal-content/EN/TXT/?uri=uriserv:OJ.L_.2017.153.01.0023.01.ENG&amp;toc=OJ:L:2017:153:TOC" TargetMode="External"/><Relationship Id="rId46" Type="http://schemas.openxmlformats.org/officeDocument/2006/relationships/hyperlink" Target="http://eur-lex.europa.eu/legal-content/EN/TXT/?uri=celex:32014L0002" TargetMode="External"/><Relationship Id="rId67" Type="http://schemas.openxmlformats.org/officeDocument/2006/relationships/hyperlink" Target="http://eur-lex.europa.eu/legal-content/EN/TXT/?uri=celex:32014L0016" TargetMode="External"/><Relationship Id="rId116" Type="http://schemas.openxmlformats.org/officeDocument/2006/relationships/hyperlink" Target="https://eur-lex.europa.eu/legal-content/EN/TXT/?uri=uriserv:OJ.L_.2020.067.01.0109.01.ENG&amp;toc=OJ:L:2020:067:TOC" TargetMode="External"/><Relationship Id="rId137" Type="http://schemas.openxmlformats.org/officeDocument/2006/relationships/hyperlink" Target="https://eur-lex.europa.eu/legal-content/EN/TXT/?uri=uriserv%3AOJ.L_.2022.043.01.0057.01.ENG&amp;toc=OJ%3AL%3A2022%3A043%3ATOC" TargetMode="External"/><Relationship Id="rId158" Type="http://schemas.openxmlformats.org/officeDocument/2006/relationships/hyperlink" Target="https://eur-lex.europa.eu/legal-content/EN/TXT/?uri=CELEX%3A32022L1631&amp;qid=1663842790134" TargetMode="External"/><Relationship Id="rId20" Type="http://schemas.openxmlformats.org/officeDocument/2006/relationships/hyperlink" Target="http://eur-lex.europa.eu/legal-content/EN/TXT/?uri=uriserv:OJ.L_.2017.153.01.0021.01.ENG&amp;toc=OJ:L:2017:153:TOC" TargetMode="External"/><Relationship Id="rId41" Type="http://schemas.openxmlformats.org/officeDocument/2006/relationships/hyperlink" Target="https://eur-lex.europa.eu/legal-content/EN/TXT/?uri=CELEX%3A32022L1632&amp;qid=1663842867333" TargetMode="External"/><Relationship Id="rId62" Type="http://schemas.openxmlformats.org/officeDocument/2006/relationships/hyperlink" Target="http://eur-lex.europa.eu/legal-content/EN/TXT/?uri=celex:32014L0003" TargetMode="External"/><Relationship Id="rId83" Type="http://schemas.openxmlformats.org/officeDocument/2006/relationships/hyperlink" Target="http://eur-lex.europa.eu/legal-content/EN/TXT/?uri=celex:32014L0012" TargetMode="External"/><Relationship Id="rId88" Type="http://schemas.openxmlformats.org/officeDocument/2006/relationships/hyperlink" Target="http://eur-lex.europa.eu/legal-content/EN/TXT/?uri=uriserv:OJ.L_.2018.123.01.0103.01.ENG&amp;toc=OJ:L:2018:123:TOC" TargetMode="External"/><Relationship Id="rId111" Type="http://schemas.openxmlformats.org/officeDocument/2006/relationships/hyperlink" Target="https://eur-lex.europa.eu/legal-content/EN/TXT/?uri=uriserv:OJ.L_.2019.033.01.0029.01.ENG&amp;toc=OJ:L:2019:033:TOC" TargetMode="External"/><Relationship Id="rId132" Type="http://schemas.openxmlformats.org/officeDocument/2006/relationships/hyperlink" Target="https://eur-lex.europa.eu/legal-content/EN/TXT/?uri=uriserv%3AOJ.L_.2022.043.01.0032.01.ENG&amp;toc=OJ%3AL%3A2022%3A043%3ATOC" TargetMode="External"/><Relationship Id="rId153" Type="http://schemas.openxmlformats.org/officeDocument/2006/relationships/hyperlink" Target="https://eur-lex.europa.eu/legal-content/EN/TXT/?uri=uriserv%3AOJ.L_.2022.043.01.0038.01.ENG&amp;toc=OJ%3AL%3A2022%3A043%3ATOC" TargetMode="External"/><Relationship Id="rId15" Type="http://schemas.openxmlformats.org/officeDocument/2006/relationships/hyperlink" Target="https://eur-lex.europa.eu/legal-content/EN/TXT/?uri=CELEX%3A02011L0065-20211101" TargetMode="External"/><Relationship Id="rId36" Type="http://schemas.openxmlformats.org/officeDocument/2006/relationships/hyperlink" Target="http://eur-lex.europa.eu/legal-content/EN/TXT/?uri=celex:32014L0016" TargetMode="External"/><Relationship Id="rId57" Type="http://schemas.openxmlformats.org/officeDocument/2006/relationships/hyperlink" Target="http://eur-lex.europa.eu/legal-content/EN/TXT/?uri=celex:32014L0008" TargetMode="External"/><Relationship Id="rId106" Type="http://schemas.openxmlformats.org/officeDocument/2006/relationships/hyperlink" Target="https://eur-lex.europa.eu/legal-content/EN/TXT/?uri=uriserv:OJ.L_.2019.033.01.0023.01.ENG&amp;toc=OJ:L:2019:033:TOC" TargetMode="External"/><Relationship Id="rId127" Type="http://schemas.openxmlformats.org/officeDocument/2006/relationships/hyperlink" Target="https://eur-lex.europa.eu/legal-content/EN/TXT/?uri=celex%3A32021L1980" TargetMode="External"/><Relationship Id="rId10" Type="http://schemas.openxmlformats.org/officeDocument/2006/relationships/hyperlink" Target="http://eur-lex.europa.eu/legal-content/EN/TXT/?uri=uriserv:OJ.L_.2017.153.01.0021.01.ENG&amp;toc=OJ:L:2017:153:TOC" TargetMode="External"/><Relationship Id="rId31" Type="http://schemas.openxmlformats.org/officeDocument/2006/relationships/hyperlink" Target="https://eur-lex.europa.eu/legal-content/EN/TXT/?uri=uriserv:OJ.L_.2019.033.01.0008.01.ENG&amp;toc=OJ:L:2019:033:TOC" TargetMode="External"/><Relationship Id="rId52" Type="http://schemas.openxmlformats.org/officeDocument/2006/relationships/hyperlink" Target="http://eur-lex.europa.eu/legal-content/EN/TXT/?uri=CELEX:32017L1975R(01)" TargetMode="External"/><Relationship Id="rId73" Type="http://schemas.openxmlformats.org/officeDocument/2006/relationships/hyperlink" Target="http://eur-lex.europa.eu/legal-content/EN/TXT/?uri=celex:32014L0003" TargetMode="External"/><Relationship Id="rId78" Type="http://schemas.openxmlformats.org/officeDocument/2006/relationships/hyperlink" Target="https://eur-lex.europa.eu/legal-content/EN/TXT/?uri=CELEX%3A32022L1632&amp;qid=1663842867333" TargetMode="External"/><Relationship Id="rId94" Type="http://schemas.openxmlformats.org/officeDocument/2006/relationships/hyperlink" Target="http://eur-lex.europa.eu/legal-content/EN/TXT/?uri=uriserv:OJ.L_.2018.123.01.0097.01.ENG&amp;toc=OJ:L:2018:123:TOC" TargetMode="External"/><Relationship Id="rId99" Type="http://schemas.openxmlformats.org/officeDocument/2006/relationships/hyperlink" Target="https://eur-lex.europa.eu/legal-content/EN/TXT/?uri=uriserv:OJ.L_.2019.033.01.0014.01.ENG&amp;toc=OJ:L:2019:033:TOC" TargetMode="External"/><Relationship Id="rId101" Type="http://schemas.openxmlformats.org/officeDocument/2006/relationships/hyperlink" Target="https://eur-lex.europa.eu/legal-content/EN/TXT/?uri=uriserv:OJ.L_.2019.033.01.0017.01.ENG&amp;toc=OJ:L:2019:033:TOC" TargetMode="External"/><Relationship Id="rId122" Type="http://schemas.openxmlformats.org/officeDocument/2006/relationships/hyperlink" Target="https://eur-lex.europa.eu/legal-content/EN/TXT/?uri=uriserv:OJ.L_.2020.067.01.0125.01.ENG&amp;toc=OJ:L:2020:067:TOC" TargetMode="External"/><Relationship Id="rId143" Type="http://schemas.openxmlformats.org/officeDocument/2006/relationships/hyperlink" Target="https://eur-lex.europa.eu/legal-content/EN/TXT/PDF/?uri=OJ:L:2022:043:FULL&amp;from=EN" TargetMode="External"/><Relationship Id="rId148" Type="http://schemas.openxmlformats.org/officeDocument/2006/relationships/hyperlink" Target="https://eur-lex.europa.eu/legal-content/EN/TXT/?uri=uriserv%3AOJ.L_.2022.043.01.0044.01.ENG&amp;toc=OJ%3AL%3A2022%3A043%3ATOC" TargetMode="External"/><Relationship Id="rId164" Type="http://schemas.openxmlformats.org/officeDocument/2006/relationships/comments" Target="../comments1.xml"/><Relationship Id="rId4" Type="http://schemas.openxmlformats.org/officeDocument/2006/relationships/hyperlink" Target="https://eur-lex.europa.eu/legal-content/EN/TXT/?uri=uriserv:OJ.L_.2019.033.01.0008.01.ENG&amp;toc=OJ:L:2019:033:TOC" TargetMode="External"/><Relationship Id="rId9" Type="http://schemas.openxmlformats.org/officeDocument/2006/relationships/hyperlink" Target="http://eur-lex.europa.eu/legal-content/EN/TXT/?uri=uriserv:OJ.L_.2017.153.01.0025.01.ENG&amp;toc=OJ:L:2017:153:TOC" TargetMode="External"/><Relationship Id="rId26" Type="http://schemas.openxmlformats.org/officeDocument/2006/relationships/hyperlink" Target="http://eur-lex.europa.eu/legal-content/EN/TXT/?uri=CELEX:32016L1029" TargetMode="External"/><Relationship Id="rId47" Type="http://schemas.openxmlformats.org/officeDocument/2006/relationships/hyperlink" Target="http://eur-lex.europa.eu/legal-content/EN/TXT/?uri=celex:32014L0009" TargetMode="External"/><Relationship Id="rId68" Type="http://schemas.openxmlformats.org/officeDocument/2006/relationships/hyperlink" Target="http://eur-lex.europa.eu/legal-content/EN/TXT/?uri=celex:32014L0070" TargetMode="External"/><Relationship Id="rId89" Type="http://schemas.openxmlformats.org/officeDocument/2006/relationships/hyperlink" Target="http://eur-lex.europa.eu/legal-content/EN/TXT/PDF/?uri=CELEX:32018L0740&amp;from=EN" TargetMode="External"/><Relationship Id="rId112" Type="http://schemas.openxmlformats.org/officeDocument/2006/relationships/hyperlink" Target="https://eur-lex.europa.eu/legal-content/EN/TXT/?uri=uriserv:OJ.L_.2019.033.01.0032.01.ENG&amp;toc=OJ:L:2019:033:TOC" TargetMode="External"/><Relationship Id="rId133" Type="http://schemas.openxmlformats.org/officeDocument/2006/relationships/hyperlink" Target="https://eur-lex.europa.eu/legal-content/EN/TXT/?uri=uriserv%3AOJ.L_.2022.043.01.0035.01.ENG&amp;toc=OJ%3AL%3A2022%3A043%3ATOC" TargetMode="External"/><Relationship Id="rId154" Type="http://schemas.openxmlformats.org/officeDocument/2006/relationships/hyperlink" Target="https://eur-lex.europa.eu/legal-content/EN/TXT/?uri=uriserv%3AOJ.L_.2022.043.01.0041.01.ENG&amp;toc=OJ%3AL%3A2022%3A043%3ATOC" TargetMode="External"/><Relationship Id="rId16" Type="http://schemas.openxmlformats.org/officeDocument/2006/relationships/hyperlink" Target="http://eur-lex.europa.eu/legal-content/EN/TXT/?uri=CELEX:32016L0585" TargetMode="External"/><Relationship Id="rId37" Type="http://schemas.openxmlformats.org/officeDocument/2006/relationships/hyperlink" Target="http://eur-lex.europa.eu/legal-content/EN/TXT/?uri=celex:32014L0012" TargetMode="External"/><Relationship Id="rId58" Type="http://schemas.openxmlformats.org/officeDocument/2006/relationships/hyperlink" Target="https://eur-lex.europa.eu/legal-content/EN/TXT/?uri=CELEX%3A32022L1632&amp;qid=1663842867333" TargetMode="External"/><Relationship Id="rId79" Type="http://schemas.openxmlformats.org/officeDocument/2006/relationships/hyperlink" Target="http://eur-lex.europa.eu/legal-content/EN/TXT/?uri=celex:32014L0006" TargetMode="External"/><Relationship Id="rId102" Type="http://schemas.openxmlformats.org/officeDocument/2006/relationships/hyperlink" Target="https://eur-lex.europa.eu/legal-content/EN/TXT/?uri=uriserv:OJ.L_.2019.033.01.0017.01.ENG&amp;toc=OJ:L:2019:033:TOC" TargetMode="External"/><Relationship Id="rId123" Type="http://schemas.openxmlformats.org/officeDocument/2006/relationships/hyperlink" Target="https://eur-lex.europa.eu/legal-content/EN/TXT/?uri=uriserv:OJ.L_.2020.067.01.0125.01.ENG&amp;toc=OJ:L:2020:067:TOC" TargetMode="External"/><Relationship Id="rId144" Type="http://schemas.openxmlformats.org/officeDocument/2006/relationships/hyperlink" Target="https://eur-lex.europa.eu/legal-content/EN/TXT/?uri=uriserv%3AOJ.L_.2022.043.01.0044.01.ENG&amp;toc=OJ%3AL%3A2022%3A043%3ATOC" TargetMode="External"/><Relationship Id="rId90" Type="http://schemas.openxmlformats.org/officeDocument/2006/relationships/hyperlink" Target="http://eur-lex.europa.eu/legal-content/EN/TXT/PDF/?uri=CELEX:32018L0740&amp;from=EN" TargetMode="External"/><Relationship Id="rId27" Type="http://schemas.openxmlformats.org/officeDocument/2006/relationships/hyperlink" Target="http://eur-lex.europa.eu/legal-content/EN/TXT/?uri=celex:32014L0069" TargetMode="External"/><Relationship Id="rId48" Type="http://schemas.openxmlformats.org/officeDocument/2006/relationships/hyperlink" Target="https://eur-lex.europa.eu/legal-content/EN/TXT/?uri=uriserv:OJ.L_.2019.033.01.0008.01.ENG&amp;toc=OJ:L:2019:033:TOC" TargetMode="External"/><Relationship Id="rId69" Type="http://schemas.openxmlformats.org/officeDocument/2006/relationships/hyperlink" Target="http://eur-lex.europa.eu/legal-content/EN/TXT/?uri=celex:32014L0071" TargetMode="External"/><Relationship Id="rId113" Type="http://schemas.openxmlformats.org/officeDocument/2006/relationships/hyperlink" Target="https://eur-lex.europa.eu/legal-content/EN/TXT/?uri=uriserv:OJ.L_.2019.283.01.0038.01.ENG&amp;toc=OJ:L:2019:283:TOC" TargetMode="External"/><Relationship Id="rId134" Type="http://schemas.openxmlformats.org/officeDocument/2006/relationships/hyperlink" Target="https://eur-lex.europa.eu/legal-content/EN/TXT/?uri=uriserv%3AOJ.L_.2022.043.01.0057.01.ENG&amp;toc=OJ%3AL%3A2022%3A043%3ATOC" TargetMode="External"/><Relationship Id="rId80" Type="http://schemas.openxmlformats.org/officeDocument/2006/relationships/hyperlink" Target="http://eur-lex.europa.eu/legal-content/EN/TXT/?uri=celex:32014L0004" TargetMode="External"/><Relationship Id="rId155" Type="http://schemas.openxmlformats.org/officeDocument/2006/relationships/hyperlink" Target="https://eur-lex.europa.eu/legal-content/EN/TXT/?uri=uriserv%3AOJ.L_.2022.043.01.0041.01.ENG&amp;toc=OJ%3AL%3A2022%3A043%3ATOC"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XEX416"/>
  <sheetViews>
    <sheetView tabSelected="1" zoomScale="85" zoomScaleNormal="85" zoomScaleSheetLayoutView="70" workbookViewId="0">
      <pane ySplit="3" topLeftCell="A61" activePane="bottomLeft" state="frozenSplit"/>
      <selection activeCell="P18" sqref="P18"/>
      <selection pane="bottomLeft" activeCell="A2" sqref="A2:F2"/>
    </sheetView>
  </sheetViews>
  <sheetFormatPr defaultColWidth="8.85546875" defaultRowHeight="15" x14ac:dyDescent="0.25"/>
  <cols>
    <col min="1" max="1" width="47.85546875" style="1" customWidth="1"/>
    <col min="2" max="2" width="50" style="1" customWidth="1"/>
    <col min="3" max="3" width="28" style="2" customWidth="1"/>
    <col min="4" max="4" width="19" style="2" customWidth="1"/>
    <col min="5" max="5" width="20" style="2" customWidth="1"/>
    <col min="6" max="6" width="56.140625" style="2" customWidth="1"/>
    <col min="7" max="18" width="0" style="123" hidden="1" customWidth="1"/>
    <col min="19" max="19" width="2.140625" style="123" customWidth="1"/>
    <col min="20" max="20" width="4.7109375" style="124" customWidth="1"/>
    <col min="21" max="21" width="2.85546875" style="123" customWidth="1"/>
    <col min="22" max="16384" width="8.85546875" style="123"/>
  </cols>
  <sheetData>
    <row r="1" spans="1:16378" ht="45" customHeight="1" x14ac:dyDescent="0.25">
      <c r="A1" s="156" t="s">
        <v>94</v>
      </c>
      <c r="B1" s="200" t="s">
        <v>484</v>
      </c>
      <c r="C1" s="201"/>
      <c r="D1" s="144" t="s">
        <v>550</v>
      </c>
      <c r="E1" s="202" t="s">
        <v>458</v>
      </c>
      <c r="F1" s="203"/>
    </row>
    <row r="2" spans="1:16378" ht="76.150000000000006" customHeight="1" x14ac:dyDescent="0.25">
      <c r="A2" s="204" t="s">
        <v>509</v>
      </c>
      <c r="B2" s="205"/>
      <c r="C2" s="205"/>
      <c r="D2" s="205"/>
      <c r="E2" s="205"/>
      <c r="F2" s="206"/>
    </row>
    <row r="3" spans="1:16378" s="143" customFormat="1" ht="38.25" thickBot="1" x14ac:dyDescent="0.3">
      <c r="A3" s="146" t="s">
        <v>467</v>
      </c>
      <c r="B3" s="145" t="s">
        <v>455</v>
      </c>
      <c r="C3" s="145" t="s">
        <v>465</v>
      </c>
      <c r="D3" s="145" t="s">
        <v>466</v>
      </c>
      <c r="E3" s="145" t="s">
        <v>470</v>
      </c>
      <c r="F3" s="145" t="s">
        <v>457</v>
      </c>
      <c r="G3" s="123"/>
      <c r="H3" s="123"/>
      <c r="I3" s="123"/>
      <c r="J3" s="123"/>
      <c r="K3" s="123"/>
      <c r="L3" s="123"/>
      <c r="M3" s="123"/>
      <c r="N3" s="123"/>
      <c r="O3" s="123"/>
      <c r="P3" s="123"/>
      <c r="Q3" s="123"/>
      <c r="R3" s="123"/>
      <c r="S3" s="123"/>
      <c r="T3" s="124"/>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c r="CF3" s="123"/>
      <c r="CG3" s="123"/>
      <c r="CH3" s="123"/>
      <c r="CI3" s="123"/>
      <c r="CJ3" s="123"/>
      <c r="CK3" s="123"/>
      <c r="CL3" s="123"/>
      <c r="CM3" s="123"/>
      <c r="CN3" s="123"/>
      <c r="CO3" s="123"/>
      <c r="CP3" s="123"/>
      <c r="CQ3" s="123"/>
      <c r="CR3" s="123"/>
      <c r="CS3" s="123"/>
      <c r="CT3" s="123"/>
      <c r="CU3" s="123"/>
      <c r="CV3" s="123"/>
      <c r="CW3" s="123"/>
      <c r="CX3" s="123"/>
      <c r="CY3" s="123"/>
      <c r="CZ3" s="123"/>
      <c r="DA3" s="123"/>
      <c r="DB3" s="123"/>
      <c r="DC3" s="123"/>
      <c r="DD3" s="123"/>
      <c r="DE3" s="123"/>
      <c r="DF3" s="123"/>
      <c r="DG3" s="123"/>
      <c r="DH3" s="123"/>
      <c r="DI3" s="123"/>
      <c r="DJ3" s="123"/>
      <c r="DK3" s="123"/>
      <c r="DL3" s="123"/>
      <c r="DM3" s="123"/>
      <c r="DN3" s="123"/>
      <c r="DO3" s="123"/>
      <c r="DP3" s="123"/>
      <c r="DQ3" s="123"/>
      <c r="DR3" s="123"/>
      <c r="DS3" s="123"/>
      <c r="DT3" s="123"/>
      <c r="DU3" s="123"/>
      <c r="DV3" s="123"/>
      <c r="DW3" s="123"/>
      <c r="DX3" s="123"/>
      <c r="DY3" s="123"/>
      <c r="DZ3" s="123"/>
      <c r="EA3" s="123"/>
      <c r="EB3" s="123"/>
      <c r="EC3" s="123"/>
      <c r="ED3" s="123"/>
      <c r="EE3" s="123"/>
      <c r="EF3" s="123"/>
      <c r="EG3" s="123"/>
      <c r="EH3" s="123"/>
      <c r="EI3" s="123"/>
      <c r="EJ3" s="123"/>
      <c r="EK3" s="123"/>
      <c r="EL3" s="123"/>
      <c r="EM3" s="123"/>
      <c r="EN3" s="123"/>
      <c r="EO3" s="123"/>
      <c r="EP3" s="123"/>
      <c r="EQ3" s="123"/>
      <c r="ER3" s="123"/>
      <c r="ES3" s="123"/>
      <c r="ET3" s="123"/>
      <c r="EU3" s="123"/>
      <c r="EV3" s="123"/>
      <c r="EW3" s="123"/>
      <c r="EX3" s="123"/>
      <c r="EY3" s="123"/>
      <c r="EZ3" s="123"/>
      <c r="FA3" s="123"/>
      <c r="FB3" s="123"/>
      <c r="FC3" s="123"/>
      <c r="FD3" s="123"/>
      <c r="FE3" s="123"/>
      <c r="FF3" s="123"/>
      <c r="FG3" s="123"/>
      <c r="FH3" s="123"/>
      <c r="FI3" s="123"/>
      <c r="FJ3" s="123"/>
      <c r="FK3" s="123"/>
      <c r="FL3" s="123"/>
      <c r="FM3" s="123"/>
      <c r="FN3" s="123"/>
      <c r="FO3" s="123"/>
      <c r="FP3" s="123"/>
      <c r="FQ3" s="123"/>
      <c r="FR3" s="123"/>
      <c r="FS3" s="123"/>
      <c r="FT3" s="123"/>
      <c r="FU3" s="123"/>
      <c r="FV3" s="123"/>
      <c r="FW3" s="123"/>
      <c r="FX3" s="123"/>
      <c r="FY3" s="123"/>
      <c r="FZ3" s="123"/>
      <c r="GA3" s="123"/>
      <c r="GB3" s="123"/>
      <c r="GC3" s="123"/>
      <c r="GD3" s="123"/>
      <c r="GE3" s="123"/>
      <c r="GF3" s="123"/>
      <c r="GG3" s="123"/>
      <c r="GH3" s="123"/>
      <c r="GI3" s="123"/>
      <c r="GJ3" s="123"/>
      <c r="GK3" s="123"/>
      <c r="GL3" s="123"/>
      <c r="GM3" s="123"/>
      <c r="GN3" s="123"/>
      <c r="GO3" s="123"/>
      <c r="GP3" s="123"/>
      <c r="GQ3" s="123"/>
      <c r="GR3" s="123"/>
      <c r="GS3" s="123"/>
      <c r="GT3" s="123"/>
      <c r="GU3" s="123"/>
      <c r="GV3" s="123"/>
      <c r="GW3" s="123"/>
      <c r="GX3" s="123"/>
      <c r="GY3" s="123"/>
      <c r="GZ3" s="123"/>
      <c r="HA3" s="123"/>
      <c r="HB3" s="123"/>
      <c r="HC3" s="123"/>
      <c r="HD3" s="123"/>
      <c r="HE3" s="123"/>
      <c r="HF3" s="123"/>
      <c r="HG3" s="123"/>
      <c r="HH3" s="123"/>
      <c r="HI3" s="123"/>
      <c r="HJ3" s="123"/>
      <c r="HK3" s="123"/>
      <c r="HL3" s="123"/>
      <c r="HM3" s="123"/>
      <c r="HN3" s="123"/>
      <c r="HO3" s="123"/>
      <c r="HP3" s="123"/>
      <c r="HQ3" s="123"/>
      <c r="HR3" s="123"/>
      <c r="HS3" s="123"/>
      <c r="HT3" s="123"/>
      <c r="HU3" s="123"/>
      <c r="HV3" s="123"/>
      <c r="HW3" s="123"/>
      <c r="HX3" s="123"/>
      <c r="HY3" s="123"/>
      <c r="HZ3" s="123"/>
      <c r="IA3" s="123"/>
      <c r="IB3" s="123"/>
      <c r="IC3" s="123"/>
      <c r="ID3" s="123"/>
      <c r="IE3" s="123"/>
      <c r="IF3" s="123"/>
      <c r="IG3" s="123"/>
      <c r="IH3" s="123"/>
      <c r="II3" s="123"/>
      <c r="IJ3" s="123"/>
      <c r="IK3" s="123"/>
      <c r="IL3" s="123"/>
      <c r="IM3" s="123"/>
      <c r="IN3" s="123"/>
      <c r="IO3" s="123"/>
      <c r="IP3" s="123"/>
      <c r="IQ3" s="123"/>
      <c r="IR3" s="123"/>
      <c r="IS3" s="123"/>
      <c r="IT3" s="123"/>
      <c r="IU3" s="123"/>
      <c r="IV3" s="123"/>
      <c r="IW3" s="123"/>
      <c r="IX3" s="123"/>
      <c r="IY3" s="123"/>
      <c r="IZ3" s="123"/>
      <c r="JA3" s="123"/>
      <c r="JB3" s="123"/>
      <c r="JC3" s="123"/>
      <c r="JD3" s="123"/>
      <c r="JE3" s="123"/>
      <c r="JF3" s="123"/>
      <c r="JG3" s="123"/>
      <c r="JH3" s="123"/>
      <c r="JI3" s="123"/>
      <c r="JJ3" s="123"/>
      <c r="JK3" s="123"/>
      <c r="JL3" s="123"/>
      <c r="JM3" s="123"/>
      <c r="JN3" s="123"/>
      <c r="JO3" s="123"/>
      <c r="JP3" s="123"/>
      <c r="JQ3" s="123"/>
      <c r="JR3" s="123"/>
      <c r="JS3" s="123"/>
      <c r="JT3" s="123"/>
      <c r="JU3" s="123"/>
      <c r="JV3" s="123"/>
      <c r="JW3" s="123"/>
      <c r="JX3" s="123"/>
      <c r="JY3" s="123"/>
      <c r="JZ3" s="123"/>
      <c r="KA3" s="123"/>
      <c r="KB3" s="123"/>
      <c r="KC3" s="123"/>
      <c r="KD3" s="123"/>
      <c r="KE3" s="123"/>
      <c r="KF3" s="123"/>
      <c r="KG3" s="123"/>
      <c r="KH3" s="123"/>
      <c r="KI3" s="123"/>
      <c r="KJ3" s="123"/>
      <c r="KK3" s="123"/>
      <c r="KL3" s="123"/>
      <c r="KM3" s="123"/>
      <c r="KN3" s="123"/>
      <c r="KO3" s="123"/>
      <c r="KP3" s="123"/>
      <c r="KQ3" s="123"/>
      <c r="KR3" s="123"/>
      <c r="KS3" s="123"/>
      <c r="KT3" s="123"/>
      <c r="KU3" s="123"/>
      <c r="KV3" s="123"/>
      <c r="KW3" s="123"/>
      <c r="KX3" s="123"/>
      <c r="KY3" s="123"/>
      <c r="KZ3" s="123"/>
      <c r="LA3" s="123"/>
      <c r="LB3" s="123"/>
      <c r="LC3" s="123"/>
      <c r="LD3" s="123"/>
      <c r="LE3" s="123"/>
      <c r="LF3" s="123"/>
      <c r="LG3" s="123"/>
      <c r="LH3" s="123"/>
      <c r="LI3" s="123"/>
      <c r="LJ3" s="123"/>
      <c r="LK3" s="123"/>
      <c r="LL3" s="123"/>
      <c r="LM3" s="123"/>
      <c r="LN3" s="123"/>
      <c r="LO3" s="123"/>
      <c r="LP3" s="123"/>
      <c r="LQ3" s="123"/>
      <c r="LR3" s="123"/>
      <c r="LS3" s="123"/>
      <c r="LT3" s="123"/>
      <c r="LU3" s="123"/>
      <c r="LV3" s="123"/>
      <c r="LW3" s="123"/>
      <c r="LX3" s="123"/>
      <c r="LY3" s="123"/>
      <c r="LZ3" s="123"/>
      <c r="MA3" s="123"/>
      <c r="MB3" s="123"/>
      <c r="MC3" s="123"/>
      <c r="MD3" s="123"/>
      <c r="ME3" s="123"/>
      <c r="MF3" s="123"/>
      <c r="MG3" s="123"/>
      <c r="MH3" s="123"/>
      <c r="MI3" s="123"/>
      <c r="MJ3" s="123"/>
      <c r="MK3" s="123"/>
      <c r="ML3" s="123"/>
      <c r="MM3" s="123"/>
      <c r="MN3" s="123"/>
      <c r="MO3" s="123"/>
      <c r="MP3" s="123"/>
      <c r="MQ3" s="123"/>
      <c r="MR3" s="123"/>
      <c r="MS3" s="123"/>
      <c r="MT3" s="123"/>
      <c r="MU3" s="123"/>
      <c r="MV3" s="123"/>
      <c r="MW3" s="123"/>
      <c r="MX3" s="123"/>
      <c r="MY3" s="123"/>
      <c r="MZ3" s="123"/>
      <c r="NA3" s="123"/>
      <c r="NB3" s="123"/>
      <c r="NC3" s="123"/>
      <c r="ND3" s="123"/>
      <c r="NE3" s="123"/>
      <c r="NF3" s="123"/>
      <c r="NG3" s="123"/>
      <c r="NH3" s="123"/>
      <c r="NI3" s="123"/>
      <c r="NJ3" s="123"/>
      <c r="NK3" s="123"/>
      <c r="NL3" s="123"/>
      <c r="NM3" s="123"/>
      <c r="NN3" s="123"/>
      <c r="NO3" s="123"/>
      <c r="NP3" s="123"/>
      <c r="NQ3" s="123"/>
      <c r="NR3" s="123"/>
      <c r="NS3" s="123"/>
      <c r="NT3" s="123"/>
      <c r="NU3" s="123"/>
      <c r="NV3" s="123"/>
      <c r="NW3" s="123"/>
      <c r="NX3" s="123"/>
      <c r="NY3" s="123"/>
      <c r="NZ3" s="123"/>
      <c r="OA3" s="123"/>
      <c r="OB3" s="123"/>
      <c r="OC3" s="123"/>
      <c r="OD3" s="123"/>
      <c r="OE3" s="123"/>
      <c r="OF3" s="123"/>
      <c r="OG3" s="123"/>
      <c r="OH3" s="123"/>
      <c r="OI3" s="123"/>
      <c r="OJ3" s="123"/>
      <c r="OK3" s="123"/>
      <c r="OL3" s="123"/>
      <c r="OM3" s="123"/>
      <c r="ON3" s="123"/>
      <c r="OO3" s="123"/>
      <c r="OP3" s="123"/>
      <c r="OQ3" s="123"/>
      <c r="OR3" s="123"/>
      <c r="OS3" s="123"/>
      <c r="OT3" s="123"/>
      <c r="OU3" s="123"/>
      <c r="OV3" s="123"/>
      <c r="OW3" s="123"/>
      <c r="OX3" s="123"/>
      <c r="OY3" s="123"/>
      <c r="OZ3" s="123"/>
      <c r="PA3" s="123"/>
      <c r="PB3" s="123"/>
      <c r="PC3" s="123"/>
      <c r="PD3" s="123"/>
      <c r="PE3" s="123"/>
      <c r="PF3" s="123"/>
      <c r="PG3" s="123"/>
      <c r="PH3" s="123"/>
      <c r="PI3" s="123"/>
      <c r="PJ3" s="123"/>
      <c r="PK3" s="123"/>
      <c r="PL3" s="123"/>
      <c r="PM3" s="123"/>
      <c r="PN3" s="123"/>
      <c r="PO3" s="123"/>
      <c r="PP3" s="123"/>
      <c r="PQ3" s="123"/>
      <c r="PR3" s="123"/>
      <c r="PS3" s="123"/>
      <c r="PT3" s="123"/>
      <c r="PU3" s="123"/>
      <c r="PV3" s="123"/>
      <c r="PW3" s="123"/>
      <c r="PX3" s="123"/>
      <c r="PY3" s="123"/>
      <c r="PZ3" s="123"/>
      <c r="QA3" s="123"/>
      <c r="QB3" s="123"/>
      <c r="QC3" s="123"/>
      <c r="QD3" s="123"/>
      <c r="QE3" s="123"/>
      <c r="QF3" s="123"/>
      <c r="QG3" s="123"/>
      <c r="QH3" s="123"/>
      <c r="QI3" s="123"/>
      <c r="QJ3" s="123"/>
      <c r="QK3" s="123"/>
      <c r="QL3" s="123"/>
      <c r="QM3" s="123"/>
      <c r="QN3" s="123"/>
      <c r="QO3" s="123"/>
      <c r="QP3" s="123"/>
      <c r="QQ3" s="123"/>
      <c r="QR3" s="123"/>
      <c r="QS3" s="123"/>
      <c r="QT3" s="123"/>
      <c r="QU3" s="123"/>
      <c r="QV3" s="123"/>
      <c r="QW3" s="123"/>
      <c r="QX3" s="123"/>
      <c r="QY3" s="123"/>
      <c r="QZ3" s="123"/>
      <c r="RA3" s="123"/>
      <c r="RB3" s="123"/>
      <c r="RC3" s="123"/>
      <c r="RD3" s="123"/>
      <c r="RE3" s="123"/>
      <c r="RF3" s="123"/>
      <c r="RG3" s="123"/>
      <c r="RH3" s="123"/>
      <c r="RI3" s="123"/>
      <c r="RJ3" s="123"/>
      <c r="RK3" s="123"/>
      <c r="RL3" s="123"/>
      <c r="RM3" s="123"/>
      <c r="RN3" s="123"/>
      <c r="RO3" s="123"/>
      <c r="RP3" s="123"/>
      <c r="RQ3" s="123"/>
      <c r="RR3" s="123"/>
      <c r="RS3" s="123"/>
      <c r="RT3" s="123"/>
      <c r="RU3" s="123"/>
      <c r="RV3" s="123"/>
      <c r="RW3" s="123"/>
      <c r="RX3" s="123"/>
      <c r="RY3" s="123"/>
      <c r="RZ3" s="123"/>
      <c r="SA3" s="123"/>
      <c r="SB3" s="123"/>
      <c r="SC3" s="123"/>
      <c r="SD3" s="123"/>
      <c r="SE3" s="123"/>
      <c r="SF3" s="123"/>
      <c r="SG3" s="123"/>
      <c r="SH3" s="123"/>
      <c r="SI3" s="123"/>
      <c r="SJ3" s="123"/>
      <c r="SK3" s="123"/>
      <c r="SL3" s="123"/>
      <c r="SM3" s="123"/>
      <c r="SN3" s="123"/>
      <c r="SO3" s="123"/>
      <c r="SP3" s="123"/>
      <c r="SQ3" s="123"/>
      <c r="SR3" s="123"/>
      <c r="SS3" s="123"/>
      <c r="ST3" s="123"/>
      <c r="SU3" s="123"/>
      <c r="SV3" s="123"/>
      <c r="SW3" s="123"/>
      <c r="SX3" s="123"/>
      <c r="SY3" s="123"/>
      <c r="SZ3" s="123"/>
      <c r="TA3" s="123"/>
      <c r="TB3" s="123"/>
      <c r="TC3" s="123"/>
      <c r="TD3" s="123"/>
      <c r="TE3" s="123"/>
      <c r="TF3" s="123"/>
      <c r="TG3" s="123"/>
      <c r="TH3" s="123"/>
      <c r="TI3" s="123"/>
      <c r="TJ3" s="123"/>
      <c r="TK3" s="123"/>
      <c r="TL3" s="123"/>
      <c r="TM3" s="123"/>
      <c r="TN3" s="123"/>
      <c r="TO3" s="123"/>
      <c r="TP3" s="123"/>
      <c r="TQ3" s="123"/>
      <c r="TR3" s="123"/>
      <c r="TS3" s="123"/>
      <c r="TT3" s="123"/>
      <c r="TU3" s="123"/>
      <c r="TV3" s="123"/>
      <c r="TW3" s="123"/>
      <c r="TX3" s="123"/>
      <c r="TY3" s="123"/>
      <c r="TZ3" s="123"/>
      <c r="UA3" s="123"/>
      <c r="UB3" s="123"/>
      <c r="UC3" s="123"/>
      <c r="UD3" s="123"/>
      <c r="UE3" s="123"/>
      <c r="UF3" s="123"/>
      <c r="UG3" s="123"/>
      <c r="UH3" s="123"/>
      <c r="UI3" s="123"/>
      <c r="UJ3" s="123"/>
      <c r="UK3" s="123"/>
      <c r="UL3" s="123"/>
      <c r="UM3" s="123"/>
      <c r="UN3" s="123"/>
      <c r="UO3" s="123"/>
      <c r="UP3" s="123"/>
      <c r="UQ3" s="123"/>
      <c r="UR3" s="123"/>
      <c r="US3" s="123"/>
      <c r="UT3" s="123"/>
      <c r="UU3" s="123"/>
      <c r="UV3" s="123"/>
      <c r="UW3" s="123"/>
      <c r="UX3" s="123"/>
      <c r="UY3" s="123"/>
      <c r="UZ3" s="123"/>
      <c r="VA3" s="123"/>
      <c r="VB3" s="123"/>
      <c r="VC3" s="123"/>
      <c r="VD3" s="123"/>
      <c r="VE3" s="123"/>
      <c r="VF3" s="123"/>
      <c r="VG3" s="123"/>
      <c r="VH3" s="123"/>
      <c r="VI3" s="123"/>
      <c r="VJ3" s="123"/>
      <c r="VK3" s="123"/>
      <c r="VL3" s="123"/>
      <c r="VM3" s="123"/>
      <c r="VN3" s="123"/>
      <c r="VO3" s="123"/>
      <c r="VP3" s="123"/>
      <c r="VQ3" s="123"/>
      <c r="VR3" s="123"/>
      <c r="VS3" s="123"/>
      <c r="VT3" s="123"/>
      <c r="VU3" s="123"/>
      <c r="VV3" s="123"/>
      <c r="VW3" s="123"/>
      <c r="VX3" s="123"/>
      <c r="VY3" s="123"/>
      <c r="VZ3" s="123"/>
      <c r="WA3" s="123"/>
      <c r="WB3" s="123"/>
      <c r="WC3" s="123"/>
      <c r="WD3" s="123"/>
      <c r="WE3" s="123"/>
      <c r="WF3" s="123"/>
      <c r="WG3" s="123"/>
      <c r="WH3" s="123"/>
      <c r="WI3" s="123"/>
      <c r="WJ3" s="123"/>
      <c r="WK3" s="123"/>
      <c r="WL3" s="123"/>
      <c r="WM3" s="123"/>
      <c r="WN3" s="123"/>
      <c r="WO3" s="123"/>
      <c r="WP3" s="123"/>
      <c r="WQ3" s="123"/>
      <c r="WR3" s="123"/>
      <c r="WS3" s="123"/>
      <c r="WT3" s="123"/>
      <c r="WU3" s="123"/>
      <c r="WV3" s="123"/>
      <c r="WW3" s="123"/>
      <c r="WX3" s="123"/>
      <c r="WY3" s="123"/>
      <c r="WZ3" s="123"/>
      <c r="XA3" s="123"/>
      <c r="XB3" s="123"/>
      <c r="XC3" s="123"/>
      <c r="XD3" s="123"/>
      <c r="XE3" s="123"/>
      <c r="XF3" s="123"/>
      <c r="XG3" s="123"/>
      <c r="XH3" s="123"/>
      <c r="XI3" s="123"/>
      <c r="XJ3" s="123"/>
      <c r="XK3" s="123"/>
      <c r="XL3" s="123"/>
      <c r="XM3" s="123"/>
      <c r="XN3" s="123"/>
      <c r="XO3" s="123"/>
      <c r="XP3" s="123"/>
      <c r="XQ3" s="123"/>
      <c r="XR3" s="123"/>
      <c r="XS3" s="123"/>
      <c r="XT3" s="123"/>
      <c r="XU3" s="123"/>
      <c r="XV3" s="123"/>
      <c r="XW3" s="123"/>
      <c r="XX3" s="123"/>
      <c r="XY3" s="123"/>
      <c r="XZ3" s="123"/>
      <c r="YA3" s="123"/>
      <c r="YB3" s="123"/>
      <c r="YC3" s="123"/>
      <c r="YD3" s="123"/>
      <c r="YE3" s="123"/>
      <c r="YF3" s="123"/>
      <c r="YG3" s="123"/>
      <c r="YH3" s="123"/>
      <c r="YI3" s="123"/>
      <c r="YJ3" s="123"/>
      <c r="YK3" s="123"/>
      <c r="YL3" s="123"/>
      <c r="YM3" s="123"/>
      <c r="YN3" s="123"/>
      <c r="YO3" s="123"/>
      <c r="YP3" s="123"/>
      <c r="YQ3" s="123"/>
      <c r="YR3" s="123"/>
      <c r="YS3" s="123"/>
      <c r="YT3" s="123"/>
      <c r="YU3" s="123"/>
      <c r="YV3" s="123"/>
      <c r="YW3" s="123"/>
      <c r="YX3" s="123"/>
      <c r="YY3" s="123"/>
      <c r="YZ3" s="123"/>
      <c r="ZA3" s="123"/>
      <c r="ZB3" s="123"/>
      <c r="ZC3" s="123"/>
      <c r="ZD3" s="123"/>
      <c r="ZE3" s="123"/>
      <c r="ZF3" s="123"/>
      <c r="ZG3" s="123"/>
      <c r="ZH3" s="123"/>
      <c r="ZI3" s="123"/>
      <c r="ZJ3" s="123"/>
      <c r="ZK3" s="123"/>
      <c r="ZL3" s="123"/>
      <c r="ZM3" s="123"/>
      <c r="ZN3" s="123"/>
      <c r="ZO3" s="123"/>
      <c r="ZP3" s="123"/>
      <c r="ZQ3" s="123"/>
      <c r="ZR3" s="123"/>
      <c r="ZS3" s="123"/>
      <c r="ZT3" s="123"/>
      <c r="ZU3" s="123"/>
      <c r="ZV3" s="123"/>
      <c r="ZW3" s="123"/>
      <c r="ZX3" s="123"/>
      <c r="ZY3" s="123"/>
      <c r="ZZ3" s="123"/>
      <c r="AAA3" s="123"/>
      <c r="AAB3" s="123"/>
      <c r="AAC3" s="123"/>
      <c r="AAD3" s="123"/>
      <c r="AAE3" s="123"/>
      <c r="AAF3" s="123"/>
      <c r="AAG3" s="123"/>
      <c r="AAH3" s="123"/>
      <c r="AAI3" s="123"/>
      <c r="AAJ3" s="123"/>
      <c r="AAK3" s="123"/>
      <c r="AAL3" s="123"/>
      <c r="AAM3" s="123"/>
      <c r="AAN3" s="123"/>
      <c r="AAO3" s="123"/>
      <c r="AAP3" s="123"/>
      <c r="AAQ3" s="123"/>
      <c r="AAR3" s="123"/>
      <c r="AAS3" s="123"/>
      <c r="AAT3" s="123"/>
      <c r="AAU3" s="123"/>
      <c r="AAV3" s="123"/>
      <c r="AAW3" s="123"/>
      <c r="AAX3" s="123"/>
      <c r="AAY3" s="123"/>
      <c r="AAZ3" s="123"/>
      <c r="ABA3" s="123"/>
      <c r="ABB3" s="123"/>
      <c r="ABC3" s="123"/>
      <c r="ABD3" s="123"/>
      <c r="ABE3" s="123"/>
      <c r="ABF3" s="123"/>
      <c r="ABG3" s="123"/>
      <c r="ABH3" s="123"/>
      <c r="ABI3" s="123"/>
      <c r="ABJ3" s="123"/>
      <c r="ABK3" s="123"/>
      <c r="ABL3" s="123"/>
      <c r="ABM3" s="123"/>
      <c r="ABN3" s="123"/>
      <c r="ABO3" s="123"/>
      <c r="ABP3" s="123"/>
      <c r="ABQ3" s="123"/>
      <c r="ABR3" s="123"/>
      <c r="ABS3" s="123"/>
      <c r="ABT3" s="123"/>
      <c r="ABU3" s="123"/>
      <c r="ABV3" s="123"/>
      <c r="ABW3" s="123"/>
      <c r="ABX3" s="123"/>
      <c r="ABY3" s="123"/>
      <c r="ABZ3" s="123"/>
      <c r="ACA3" s="123"/>
      <c r="ACB3" s="123"/>
      <c r="ACC3" s="123"/>
      <c r="ACD3" s="123"/>
      <c r="ACE3" s="123"/>
      <c r="ACF3" s="123"/>
      <c r="ACG3" s="123"/>
      <c r="ACH3" s="123"/>
      <c r="ACI3" s="123"/>
      <c r="ACJ3" s="123"/>
      <c r="ACK3" s="123"/>
      <c r="ACL3" s="123"/>
      <c r="ACM3" s="123"/>
      <c r="ACN3" s="123"/>
      <c r="ACO3" s="123"/>
      <c r="ACP3" s="123"/>
      <c r="ACQ3" s="123"/>
      <c r="ACR3" s="123"/>
      <c r="ACS3" s="123"/>
      <c r="ACT3" s="123"/>
      <c r="ACU3" s="123"/>
      <c r="ACV3" s="123"/>
      <c r="ACW3" s="123"/>
      <c r="ACX3" s="123"/>
      <c r="ACY3" s="123"/>
      <c r="ACZ3" s="123"/>
      <c r="ADA3" s="123"/>
      <c r="ADB3" s="123"/>
      <c r="ADC3" s="123"/>
      <c r="ADD3" s="123"/>
      <c r="ADE3" s="123"/>
      <c r="ADF3" s="123"/>
      <c r="ADG3" s="123"/>
      <c r="ADH3" s="123"/>
      <c r="ADI3" s="123"/>
      <c r="ADJ3" s="123"/>
      <c r="ADK3" s="123"/>
      <c r="ADL3" s="123"/>
      <c r="ADM3" s="123"/>
      <c r="ADN3" s="123"/>
      <c r="ADO3" s="123"/>
      <c r="ADP3" s="123"/>
      <c r="ADQ3" s="123"/>
      <c r="ADR3" s="123"/>
      <c r="ADS3" s="123"/>
      <c r="ADT3" s="123"/>
      <c r="ADU3" s="123"/>
      <c r="ADV3" s="123"/>
      <c r="ADW3" s="123"/>
      <c r="ADX3" s="123"/>
      <c r="ADY3" s="123"/>
      <c r="ADZ3" s="123"/>
      <c r="AEA3" s="123"/>
      <c r="AEB3" s="123"/>
      <c r="AEC3" s="123"/>
      <c r="AED3" s="123"/>
      <c r="AEE3" s="123"/>
      <c r="AEF3" s="123"/>
      <c r="AEG3" s="123"/>
      <c r="AEH3" s="123"/>
      <c r="AEI3" s="123"/>
      <c r="AEJ3" s="123"/>
      <c r="AEK3" s="123"/>
      <c r="AEL3" s="123"/>
      <c r="AEM3" s="123"/>
      <c r="AEN3" s="123"/>
      <c r="AEO3" s="123"/>
      <c r="AEP3" s="123"/>
      <c r="AEQ3" s="123"/>
      <c r="AER3" s="123"/>
      <c r="AES3" s="123"/>
      <c r="AET3" s="123"/>
      <c r="AEU3" s="123"/>
      <c r="AEV3" s="123"/>
      <c r="AEW3" s="123"/>
      <c r="AEX3" s="123"/>
      <c r="AEY3" s="123"/>
      <c r="AEZ3" s="123"/>
      <c r="AFA3" s="123"/>
      <c r="AFB3" s="123"/>
      <c r="AFC3" s="123"/>
      <c r="AFD3" s="123"/>
      <c r="AFE3" s="123"/>
      <c r="AFF3" s="123"/>
      <c r="AFG3" s="123"/>
      <c r="AFH3" s="123"/>
      <c r="AFI3" s="123"/>
      <c r="AFJ3" s="123"/>
      <c r="AFK3" s="123"/>
      <c r="AFL3" s="123"/>
      <c r="AFM3" s="123"/>
      <c r="AFN3" s="123"/>
      <c r="AFO3" s="123"/>
      <c r="AFP3" s="123"/>
      <c r="AFQ3" s="123"/>
      <c r="AFR3" s="123"/>
      <c r="AFS3" s="123"/>
      <c r="AFT3" s="123"/>
      <c r="AFU3" s="123"/>
      <c r="AFV3" s="123"/>
      <c r="AFW3" s="123"/>
      <c r="AFX3" s="123"/>
      <c r="AFY3" s="123"/>
      <c r="AFZ3" s="123"/>
      <c r="AGA3" s="123"/>
      <c r="AGB3" s="123"/>
      <c r="AGC3" s="123"/>
      <c r="AGD3" s="123"/>
      <c r="AGE3" s="123"/>
      <c r="AGF3" s="123"/>
      <c r="AGG3" s="123"/>
      <c r="AGH3" s="123"/>
      <c r="AGI3" s="123"/>
      <c r="AGJ3" s="123"/>
      <c r="AGK3" s="123"/>
      <c r="AGL3" s="123"/>
      <c r="AGM3" s="123"/>
      <c r="AGN3" s="123"/>
      <c r="AGO3" s="123"/>
      <c r="AGP3" s="123"/>
      <c r="AGQ3" s="123"/>
      <c r="AGR3" s="123"/>
      <c r="AGS3" s="123"/>
      <c r="AGT3" s="123"/>
      <c r="AGU3" s="123"/>
      <c r="AGV3" s="123"/>
      <c r="AGW3" s="123"/>
      <c r="AGX3" s="123"/>
      <c r="AGY3" s="123"/>
      <c r="AGZ3" s="123"/>
      <c r="AHA3" s="123"/>
      <c r="AHB3" s="123"/>
      <c r="AHC3" s="123"/>
      <c r="AHD3" s="123"/>
      <c r="AHE3" s="123"/>
      <c r="AHF3" s="123"/>
      <c r="AHG3" s="123"/>
      <c r="AHH3" s="123"/>
      <c r="AHI3" s="123"/>
      <c r="AHJ3" s="123"/>
      <c r="AHK3" s="123"/>
      <c r="AHL3" s="123"/>
      <c r="AHM3" s="123"/>
      <c r="AHN3" s="123"/>
      <c r="AHO3" s="123"/>
      <c r="AHP3" s="123"/>
      <c r="AHQ3" s="123"/>
      <c r="AHR3" s="123"/>
      <c r="AHS3" s="123"/>
      <c r="AHT3" s="123"/>
      <c r="AHU3" s="123"/>
      <c r="AHV3" s="123"/>
      <c r="AHW3" s="123"/>
      <c r="AHX3" s="123"/>
      <c r="AHY3" s="123"/>
      <c r="AHZ3" s="123"/>
      <c r="AIA3" s="123"/>
      <c r="AIB3" s="123"/>
      <c r="AIC3" s="123"/>
      <c r="AID3" s="123"/>
      <c r="AIE3" s="123"/>
      <c r="AIF3" s="123"/>
      <c r="AIG3" s="123"/>
      <c r="AIH3" s="123"/>
      <c r="AII3" s="123"/>
      <c r="AIJ3" s="123"/>
      <c r="AIK3" s="123"/>
      <c r="AIL3" s="123"/>
      <c r="AIM3" s="123"/>
      <c r="AIN3" s="123"/>
      <c r="AIO3" s="123"/>
      <c r="AIP3" s="123"/>
      <c r="AIQ3" s="123"/>
      <c r="AIR3" s="123"/>
      <c r="AIS3" s="123"/>
      <c r="AIT3" s="123"/>
      <c r="AIU3" s="123"/>
      <c r="AIV3" s="123"/>
      <c r="AIW3" s="123"/>
      <c r="AIX3" s="123"/>
      <c r="AIY3" s="123"/>
      <c r="AIZ3" s="123"/>
      <c r="AJA3" s="123"/>
      <c r="AJB3" s="123"/>
      <c r="AJC3" s="123"/>
      <c r="AJD3" s="123"/>
      <c r="AJE3" s="123"/>
      <c r="AJF3" s="123"/>
      <c r="AJG3" s="123"/>
      <c r="AJH3" s="123"/>
      <c r="AJI3" s="123"/>
      <c r="AJJ3" s="123"/>
      <c r="AJK3" s="123"/>
      <c r="AJL3" s="123"/>
      <c r="AJM3" s="123"/>
      <c r="AJN3" s="123"/>
      <c r="AJO3" s="123"/>
      <c r="AJP3" s="123"/>
      <c r="AJQ3" s="123"/>
      <c r="AJR3" s="123"/>
      <c r="AJS3" s="123"/>
      <c r="AJT3" s="123"/>
      <c r="AJU3" s="123"/>
      <c r="AJV3" s="123"/>
      <c r="AJW3" s="123"/>
      <c r="AJX3" s="123"/>
      <c r="AJY3" s="123"/>
      <c r="AJZ3" s="123"/>
      <c r="AKA3" s="123"/>
      <c r="AKB3" s="123"/>
      <c r="AKC3" s="123"/>
      <c r="AKD3" s="123"/>
      <c r="AKE3" s="123"/>
      <c r="AKF3" s="123"/>
      <c r="AKG3" s="123"/>
      <c r="AKH3" s="123"/>
      <c r="AKI3" s="123"/>
      <c r="AKJ3" s="123"/>
      <c r="AKK3" s="123"/>
      <c r="AKL3" s="123"/>
      <c r="AKM3" s="123"/>
      <c r="AKN3" s="123"/>
      <c r="AKO3" s="123"/>
      <c r="AKP3" s="123"/>
      <c r="AKQ3" s="123"/>
      <c r="AKR3" s="123"/>
      <c r="AKS3" s="123"/>
      <c r="AKT3" s="123"/>
      <c r="AKU3" s="123"/>
      <c r="AKV3" s="123"/>
      <c r="AKW3" s="123"/>
      <c r="AKX3" s="123"/>
      <c r="AKY3" s="123"/>
      <c r="AKZ3" s="123"/>
      <c r="ALA3" s="123"/>
      <c r="ALB3" s="123"/>
      <c r="ALC3" s="123"/>
      <c r="ALD3" s="123"/>
      <c r="ALE3" s="123"/>
      <c r="ALF3" s="123"/>
      <c r="ALG3" s="123"/>
      <c r="ALH3" s="123"/>
      <c r="ALI3" s="123"/>
      <c r="ALJ3" s="123"/>
      <c r="ALK3" s="123"/>
      <c r="ALL3" s="123"/>
      <c r="ALM3" s="123"/>
      <c r="ALN3" s="123"/>
      <c r="ALO3" s="123"/>
      <c r="ALP3" s="123"/>
      <c r="ALQ3" s="123"/>
      <c r="ALR3" s="123"/>
      <c r="ALS3" s="123"/>
      <c r="ALT3" s="123"/>
      <c r="ALU3" s="123"/>
      <c r="ALV3" s="123"/>
      <c r="ALW3" s="123"/>
      <c r="ALX3" s="123"/>
      <c r="ALY3" s="123"/>
      <c r="ALZ3" s="123"/>
      <c r="AMA3" s="123"/>
      <c r="AMB3" s="123"/>
      <c r="AMC3" s="123"/>
      <c r="AMD3" s="123"/>
      <c r="AME3" s="123"/>
      <c r="AMF3" s="123"/>
      <c r="AMG3" s="123"/>
      <c r="AMH3" s="123"/>
      <c r="AMI3" s="123"/>
      <c r="AMJ3" s="123"/>
      <c r="AMK3" s="123"/>
      <c r="AML3" s="123"/>
      <c r="AMM3" s="123"/>
      <c r="AMN3" s="123"/>
      <c r="AMO3" s="123"/>
      <c r="AMP3" s="123"/>
      <c r="AMQ3" s="123"/>
      <c r="AMR3" s="123"/>
      <c r="AMS3" s="123"/>
      <c r="AMT3" s="123"/>
      <c r="AMU3" s="123"/>
      <c r="AMV3" s="123"/>
      <c r="AMW3" s="123"/>
      <c r="AMX3" s="123"/>
      <c r="AMY3" s="123"/>
      <c r="AMZ3" s="123"/>
      <c r="ANA3" s="123"/>
      <c r="ANB3" s="123"/>
      <c r="ANC3" s="123"/>
      <c r="AND3" s="123"/>
      <c r="ANE3" s="123"/>
      <c r="ANF3" s="123"/>
      <c r="ANG3" s="123"/>
      <c r="ANH3" s="123"/>
      <c r="ANI3" s="123"/>
      <c r="ANJ3" s="123"/>
      <c r="ANK3" s="123"/>
      <c r="ANL3" s="123"/>
      <c r="ANM3" s="123"/>
      <c r="ANN3" s="123"/>
      <c r="ANO3" s="123"/>
      <c r="ANP3" s="123"/>
      <c r="ANQ3" s="123"/>
      <c r="ANR3" s="123"/>
      <c r="ANS3" s="123"/>
      <c r="ANT3" s="123"/>
      <c r="ANU3" s="123"/>
      <c r="ANV3" s="123"/>
      <c r="ANW3" s="123"/>
      <c r="ANX3" s="123"/>
      <c r="ANY3" s="123"/>
      <c r="ANZ3" s="123"/>
      <c r="AOA3" s="123"/>
      <c r="AOB3" s="123"/>
      <c r="AOC3" s="123"/>
      <c r="AOD3" s="123"/>
      <c r="AOE3" s="123"/>
      <c r="AOF3" s="123"/>
      <c r="AOG3" s="123"/>
      <c r="AOH3" s="123"/>
      <c r="AOI3" s="123"/>
      <c r="AOJ3" s="123"/>
      <c r="AOK3" s="123"/>
      <c r="AOL3" s="123"/>
      <c r="AOM3" s="123"/>
      <c r="AON3" s="123"/>
      <c r="AOO3" s="123"/>
      <c r="AOP3" s="123"/>
      <c r="AOQ3" s="123"/>
      <c r="AOR3" s="123"/>
      <c r="AOS3" s="123"/>
      <c r="AOT3" s="123"/>
      <c r="AOU3" s="123"/>
      <c r="AOV3" s="123"/>
      <c r="AOW3" s="123"/>
      <c r="AOX3" s="123"/>
      <c r="AOY3" s="123"/>
      <c r="AOZ3" s="123"/>
      <c r="APA3" s="123"/>
      <c r="APB3" s="123"/>
      <c r="APC3" s="123"/>
      <c r="APD3" s="123"/>
      <c r="APE3" s="123"/>
      <c r="APF3" s="123"/>
      <c r="APG3" s="123"/>
      <c r="APH3" s="123"/>
      <c r="API3" s="123"/>
      <c r="APJ3" s="123"/>
      <c r="APK3" s="123"/>
      <c r="APL3" s="123"/>
      <c r="APM3" s="123"/>
      <c r="APN3" s="123"/>
      <c r="APO3" s="123"/>
      <c r="APP3" s="123"/>
      <c r="APQ3" s="123"/>
      <c r="APR3" s="123"/>
      <c r="APS3" s="123"/>
      <c r="APT3" s="123"/>
      <c r="APU3" s="123"/>
      <c r="APV3" s="123"/>
      <c r="APW3" s="123"/>
      <c r="APX3" s="123"/>
      <c r="APY3" s="123"/>
      <c r="APZ3" s="123"/>
      <c r="AQA3" s="123"/>
      <c r="AQB3" s="123"/>
      <c r="AQC3" s="123"/>
      <c r="AQD3" s="123"/>
      <c r="AQE3" s="123"/>
      <c r="AQF3" s="123"/>
      <c r="AQG3" s="123"/>
      <c r="AQH3" s="123"/>
      <c r="AQI3" s="123"/>
      <c r="AQJ3" s="123"/>
      <c r="AQK3" s="123"/>
      <c r="AQL3" s="123"/>
      <c r="AQM3" s="123"/>
      <c r="AQN3" s="123"/>
      <c r="AQO3" s="123"/>
      <c r="AQP3" s="123"/>
      <c r="AQQ3" s="123"/>
      <c r="AQR3" s="123"/>
      <c r="AQS3" s="123"/>
      <c r="AQT3" s="123"/>
      <c r="AQU3" s="123"/>
      <c r="AQV3" s="123"/>
      <c r="AQW3" s="123"/>
      <c r="AQX3" s="123"/>
      <c r="AQY3" s="123"/>
      <c r="AQZ3" s="123"/>
      <c r="ARA3" s="123"/>
      <c r="ARB3" s="123"/>
      <c r="ARC3" s="123"/>
      <c r="ARD3" s="123"/>
      <c r="ARE3" s="123"/>
      <c r="ARF3" s="123"/>
      <c r="ARG3" s="123"/>
      <c r="ARH3" s="123"/>
      <c r="ARI3" s="123"/>
      <c r="ARJ3" s="123"/>
      <c r="ARK3" s="123"/>
      <c r="ARL3" s="123"/>
      <c r="ARM3" s="123"/>
      <c r="ARN3" s="123"/>
      <c r="ARO3" s="123"/>
      <c r="ARP3" s="123"/>
      <c r="ARQ3" s="123"/>
      <c r="ARR3" s="123"/>
      <c r="ARS3" s="123"/>
      <c r="ART3" s="123"/>
      <c r="ARU3" s="123"/>
      <c r="ARV3" s="123"/>
      <c r="ARW3" s="123"/>
      <c r="ARX3" s="123"/>
      <c r="ARY3" s="123"/>
      <c r="ARZ3" s="123"/>
      <c r="ASA3" s="123"/>
      <c r="ASB3" s="123"/>
      <c r="ASC3" s="123"/>
      <c r="ASD3" s="123"/>
      <c r="ASE3" s="123"/>
      <c r="ASF3" s="123"/>
      <c r="ASG3" s="123"/>
      <c r="ASH3" s="123"/>
      <c r="ASI3" s="123"/>
      <c r="ASJ3" s="123"/>
      <c r="ASK3" s="123"/>
      <c r="ASL3" s="123"/>
      <c r="ASM3" s="123"/>
      <c r="ASN3" s="123"/>
      <c r="ASO3" s="123"/>
      <c r="ASP3" s="123"/>
      <c r="ASQ3" s="123"/>
      <c r="ASR3" s="123"/>
      <c r="ASS3" s="123"/>
      <c r="AST3" s="123"/>
      <c r="ASU3" s="123"/>
      <c r="ASV3" s="123"/>
      <c r="ASW3" s="123"/>
      <c r="ASX3" s="123"/>
      <c r="ASY3" s="123"/>
      <c r="ASZ3" s="123"/>
      <c r="ATA3" s="123"/>
      <c r="ATB3" s="123"/>
      <c r="ATC3" s="123"/>
      <c r="ATD3" s="123"/>
      <c r="ATE3" s="123"/>
      <c r="ATF3" s="123"/>
      <c r="ATG3" s="123"/>
      <c r="ATH3" s="123"/>
      <c r="ATI3" s="123"/>
      <c r="ATJ3" s="123"/>
      <c r="ATK3" s="123"/>
      <c r="ATL3" s="123"/>
      <c r="ATM3" s="123"/>
      <c r="ATN3" s="123"/>
      <c r="ATO3" s="123"/>
      <c r="ATP3" s="123"/>
      <c r="ATQ3" s="123"/>
      <c r="ATR3" s="123"/>
      <c r="ATS3" s="123"/>
      <c r="ATT3" s="123"/>
      <c r="ATU3" s="123"/>
      <c r="ATV3" s="123"/>
      <c r="ATW3" s="123"/>
      <c r="ATX3" s="123"/>
      <c r="ATY3" s="123"/>
      <c r="ATZ3" s="123"/>
      <c r="AUA3" s="123"/>
      <c r="AUB3" s="123"/>
      <c r="AUC3" s="123"/>
      <c r="AUD3" s="123"/>
      <c r="AUE3" s="123"/>
      <c r="AUF3" s="123"/>
      <c r="AUG3" s="123"/>
      <c r="AUH3" s="123"/>
      <c r="AUI3" s="123"/>
      <c r="AUJ3" s="123"/>
      <c r="AUK3" s="123"/>
      <c r="AUL3" s="123"/>
      <c r="AUM3" s="123"/>
      <c r="AUN3" s="123"/>
      <c r="AUO3" s="123"/>
      <c r="AUP3" s="123"/>
      <c r="AUQ3" s="123"/>
      <c r="AUR3" s="123"/>
      <c r="AUS3" s="123"/>
      <c r="AUT3" s="123"/>
      <c r="AUU3" s="123"/>
      <c r="AUV3" s="123"/>
      <c r="AUW3" s="123"/>
      <c r="AUX3" s="123"/>
      <c r="AUY3" s="123"/>
      <c r="AUZ3" s="123"/>
      <c r="AVA3" s="123"/>
      <c r="AVB3" s="123"/>
      <c r="AVC3" s="123"/>
      <c r="AVD3" s="123"/>
      <c r="AVE3" s="123"/>
      <c r="AVF3" s="123"/>
      <c r="AVG3" s="123"/>
      <c r="AVH3" s="123"/>
      <c r="AVI3" s="123"/>
      <c r="AVJ3" s="123"/>
      <c r="AVK3" s="123"/>
      <c r="AVL3" s="123"/>
      <c r="AVM3" s="123"/>
      <c r="AVN3" s="123"/>
      <c r="AVO3" s="123"/>
      <c r="AVP3" s="123"/>
      <c r="AVQ3" s="123"/>
      <c r="AVR3" s="123"/>
      <c r="AVS3" s="123"/>
      <c r="AVT3" s="123"/>
      <c r="AVU3" s="123"/>
      <c r="AVV3" s="123"/>
      <c r="AVW3" s="123"/>
      <c r="AVX3" s="123"/>
      <c r="AVY3" s="123"/>
      <c r="AVZ3" s="123"/>
      <c r="AWA3" s="123"/>
      <c r="AWB3" s="123"/>
      <c r="AWC3" s="123"/>
      <c r="AWD3" s="123"/>
      <c r="AWE3" s="123"/>
      <c r="AWF3" s="123"/>
      <c r="AWG3" s="123"/>
      <c r="AWH3" s="123"/>
      <c r="AWI3" s="123"/>
      <c r="AWJ3" s="123"/>
      <c r="AWK3" s="123"/>
      <c r="AWL3" s="123"/>
      <c r="AWM3" s="123"/>
      <c r="AWN3" s="123"/>
      <c r="AWO3" s="123"/>
      <c r="AWP3" s="123"/>
      <c r="AWQ3" s="123"/>
      <c r="AWR3" s="123"/>
      <c r="AWS3" s="123"/>
      <c r="AWT3" s="123"/>
      <c r="AWU3" s="123"/>
      <c r="AWV3" s="123"/>
      <c r="AWW3" s="123"/>
      <c r="AWX3" s="123"/>
      <c r="AWY3" s="123"/>
      <c r="AWZ3" s="123"/>
      <c r="AXA3" s="123"/>
      <c r="AXB3" s="123"/>
      <c r="AXC3" s="123"/>
      <c r="AXD3" s="123"/>
      <c r="AXE3" s="123"/>
      <c r="AXF3" s="123"/>
      <c r="AXG3" s="123"/>
      <c r="AXH3" s="123"/>
      <c r="AXI3" s="123"/>
      <c r="AXJ3" s="123"/>
      <c r="AXK3" s="123"/>
      <c r="AXL3" s="123"/>
      <c r="AXM3" s="123"/>
      <c r="AXN3" s="123"/>
      <c r="AXO3" s="123"/>
      <c r="AXP3" s="123"/>
      <c r="AXQ3" s="123"/>
      <c r="AXR3" s="123"/>
      <c r="AXS3" s="123"/>
      <c r="AXT3" s="123"/>
      <c r="AXU3" s="123"/>
      <c r="AXV3" s="123"/>
      <c r="AXW3" s="123"/>
      <c r="AXX3" s="123"/>
      <c r="AXY3" s="123"/>
      <c r="AXZ3" s="123"/>
      <c r="AYA3" s="123"/>
      <c r="AYB3" s="123"/>
      <c r="AYC3" s="123"/>
      <c r="AYD3" s="123"/>
      <c r="AYE3" s="123"/>
      <c r="AYF3" s="123"/>
      <c r="AYG3" s="123"/>
      <c r="AYH3" s="123"/>
      <c r="AYI3" s="123"/>
      <c r="AYJ3" s="123"/>
      <c r="AYK3" s="123"/>
      <c r="AYL3" s="123"/>
      <c r="AYM3" s="123"/>
      <c r="AYN3" s="123"/>
      <c r="AYO3" s="123"/>
      <c r="AYP3" s="123"/>
      <c r="AYQ3" s="123"/>
      <c r="AYR3" s="123"/>
      <c r="AYS3" s="123"/>
      <c r="AYT3" s="123"/>
      <c r="AYU3" s="123"/>
      <c r="AYV3" s="123"/>
      <c r="AYW3" s="123"/>
      <c r="AYX3" s="123"/>
      <c r="AYY3" s="123"/>
      <c r="AYZ3" s="123"/>
      <c r="AZA3" s="123"/>
      <c r="AZB3" s="123"/>
      <c r="AZC3" s="123"/>
      <c r="AZD3" s="123"/>
      <c r="AZE3" s="123"/>
      <c r="AZF3" s="123"/>
      <c r="AZG3" s="123"/>
      <c r="AZH3" s="123"/>
      <c r="AZI3" s="123"/>
      <c r="AZJ3" s="123"/>
      <c r="AZK3" s="123"/>
      <c r="AZL3" s="123"/>
      <c r="AZM3" s="123"/>
      <c r="AZN3" s="123"/>
      <c r="AZO3" s="123"/>
      <c r="AZP3" s="123"/>
      <c r="AZQ3" s="123"/>
      <c r="AZR3" s="123"/>
      <c r="AZS3" s="123"/>
      <c r="AZT3" s="123"/>
      <c r="AZU3" s="123"/>
      <c r="AZV3" s="123"/>
      <c r="AZW3" s="123"/>
      <c r="AZX3" s="123"/>
      <c r="AZY3" s="123"/>
      <c r="AZZ3" s="123"/>
      <c r="BAA3" s="123"/>
      <c r="BAB3" s="123"/>
      <c r="BAC3" s="123"/>
      <c r="BAD3" s="123"/>
      <c r="BAE3" s="123"/>
      <c r="BAF3" s="123"/>
      <c r="BAG3" s="123"/>
      <c r="BAH3" s="123"/>
      <c r="BAI3" s="123"/>
      <c r="BAJ3" s="123"/>
      <c r="BAK3" s="123"/>
      <c r="BAL3" s="123"/>
      <c r="BAM3" s="123"/>
      <c r="BAN3" s="123"/>
      <c r="BAO3" s="123"/>
      <c r="BAP3" s="123"/>
      <c r="BAQ3" s="123"/>
      <c r="BAR3" s="123"/>
      <c r="BAS3" s="123"/>
      <c r="BAT3" s="123"/>
      <c r="BAU3" s="123"/>
      <c r="BAV3" s="123"/>
      <c r="BAW3" s="123"/>
      <c r="BAX3" s="123"/>
      <c r="BAY3" s="123"/>
      <c r="BAZ3" s="123"/>
      <c r="BBA3" s="123"/>
      <c r="BBB3" s="123"/>
      <c r="BBC3" s="123"/>
      <c r="BBD3" s="123"/>
      <c r="BBE3" s="123"/>
      <c r="BBF3" s="123"/>
      <c r="BBG3" s="123"/>
      <c r="BBH3" s="123"/>
      <c r="BBI3" s="123"/>
      <c r="BBJ3" s="123"/>
      <c r="BBK3" s="123"/>
      <c r="BBL3" s="123"/>
      <c r="BBM3" s="123"/>
      <c r="BBN3" s="123"/>
      <c r="BBO3" s="123"/>
      <c r="BBP3" s="123"/>
      <c r="BBQ3" s="123"/>
      <c r="BBR3" s="123"/>
      <c r="BBS3" s="123"/>
      <c r="BBT3" s="123"/>
      <c r="BBU3" s="123"/>
      <c r="BBV3" s="123"/>
      <c r="BBW3" s="123"/>
      <c r="BBX3" s="123"/>
      <c r="BBY3" s="123"/>
      <c r="BBZ3" s="123"/>
      <c r="BCA3" s="123"/>
      <c r="BCB3" s="123"/>
      <c r="BCC3" s="123"/>
      <c r="BCD3" s="123"/>
      <c r="BCE3" s="123"/>
      <c r="BCF3" s="123"/>
      <c r="BCG3" s="123"/>
      <c r="BCH3" s="123"/>
      <c r="BCI3" s="123"/>
      <c r="BCJ3" s="123"/>
      <c r="BCK3" s="123"/>
      <c r="BCL3" s="123"/>
      <c r="BCM3" s="123"/>
      <c r="BCN3" s="123"/>
      <c r="BCO3" s="123"/>
      <c r="BCP3" s="123"/>
      <c r="BCQ3" s="123"/>
      <c r="BCR3" s="123"/>
      <c r="BCS3" s="123"/>
      <c r="BCT3" s="123"/>
      <c r="BCU3" s="123"/>
      <c r="BCV3" s="123"/>
      <c r="BCW3" s="123"/>
      <c r="BCX3" s="123"/>
      <c r="BCY3" s="123"/>
      <c r="BCZ3" s="123"/>
      <c r="BDA3" s="123"/>
      <c r="BDB3" s="123"/>
      <c r="BDC3" s="123"/>
      <c r="BDD3" s="123"/>
      <c r="BDE3" s="123"/>
      <c r="BDF3" s="123"/>
      <c r="BDG3" s="123"/>
      <c r="BDH3" s="123"/>
      <c r="BDI3" s="123"/>
      <c r="BDJ3" s="123"/>
      <c r="BDK3" s="123"/>
      <c r="BDL3" s="123"/>
      <c r="BDM3" s="123"/>
      <c r="BDN3" s="123"/>
      <c r="BDO3" s="123"/>
      <c r="BDP3" s="123"/>
      <c r="BDQ3" s="123"/>
      <c r="BDR3" s="123"/>
      <c r="BDS3" s="123"/>
      <c r="BDT3" s="123"/>
      <c r="BDU3" s="123"/>
      <c r="BDV3" s="123"/>
      <c r="BDW3" s="123"/>
      <c r="BDX3" s="123"/>
      <c r="BDY3" s="123"/>
      <c r="BDZ3" s="123"/>
      <c r="BEA3" s="123"/>
      <c r="BEB3" s="123"/>
      <c r="BEC3" s="123"/>
      <c r="BED3" s="123"/>
      <c r="BEE3" s="123"/>
      <c r="BEF3" s="123"/>
      <c r="BEG3" s="123"/>
      <c r="BEH3" s="123"/>
      <c r="BEI3" s="123"/>
      <c r="BEJ3" s="123"/>
      <c r="BEK3" s="123"/>
      <c r="BEL3" s="123"/>
      <c r="BEM3" s="123"/>
      <c r="BEN3" s="123"/>
      <c r="BEO3" s="123"/>
      <c r="BEP3" s="123"/>
      <c r="BEQ3" s="123"/>
      <c r="BER3" s="123"/>
      <c r="BES3" s="123"/>
      <c r="BET3" s="123"/>
      <c r="BEU3" s="123"/>
      <c r="BEV3" s="123"/>
      <c r="BEW3" s="123"/>
      <c r="BEX3" s="123"/>
      <c r="BEY3" s="123"/>
      <c r="BEZ3" s="123"/>
      <c r="BFA3" s="123"/>
      <c r="BFB3" s="123"/>
      <c r="BFC3" s="123"/>
      <c r="BFD3" s="123"/>
      <c r="BFE3" s="123"/>
      <c r="BFF3" s="123"/>
      <c r="BFG3" s="123"/>
      <c r="BFH3" s="123"/>
      <c r="BFI3" s="123"/>
      <c r="BFJ3" s="123"/>
      <c r="BFK3" s="123"/>
      <c r="BFL3" s="123"/>
      <c r="BFM3" s="123"/>
      <c r="BFN3" s="123"/>
      <c r="BFO3" s="123"/>
      <c r="BFP3" s="123"/>
      <c r="BFQ3" s="123"/>
      <c r="BFR3" s="123"/>
      <c r="BFS3" s="123"/>
      <c r="BFT3" s="123"/>
      <c r="BFU3" s="123"/>
      <c r="BFV3" s="123"/>
      <c r="BFW3" s="123"/>
      <c r="BFX3" s="123"/>
      <c r="BFY3" s="123"/>
      <c r="BFZ3" s="123"/>
      <c r="BGA3" s="123"/>
      <c r="BGB3" s="123"/>
      <c r="BGC3" s="123"/>
      <c r="BGD3" s="123"/>
      <c r="BGE3" s="123"/>
      <c r="BGF3" s="123"/>
      <c r="BGG3" s="123"/>
      <c r="BGH3" s="123"/>
      <c r="BGI3" s="123"/>
      <c r="BGJ3" s="123"/>
      <c r="BGK3" s="123"/>
      <c r="BGL3" s="123"/>
      <c r="BGM3" s="123"/>
      <c r="BGN3" s="123"/>
      <c r="BGO3" s="123"/>
      <c r="BGP3" s="123"/>
      <c r="BGQ3" s="123"/>
      <c r="BGR3" s="123"/>
      <c r="BGS3" s="123"/>
      <c r="BGT3" s="123"/>
      <c r="BGU3" s="123"/>
      <c r="BGV3" s="123"/>
      <c r="BGW3" s="123"/>
      <c r="BGX3" s="123"/>
      <c r="BGY3" s="123"/>
      <c r="BGZ3" s="123"/>
      <c r="BHA3" s="123"/>
      <c r="BHB3" s="123"/>
      <c r="BHC3" s="123"/>
      <c r="BHD3" s="123"/>
      <c r="BHE3" s="123"/>
      <c r="BHF3" s="123"/>
      <c r="BHG3" s="123"/>
      <c r="BHH3" s="123"/>
      <c r="BHI3" s="123"/>
      <c r="BHJ3" s="123"/>
      <c r="BHK3" s="123"/>
      <c r="BHL3" s="123"/>
      <c r="BHM3" s="123"/>
      <c r="BHN3" s="123"/>
      <c r="BHO3" s="123"/>
      <c r="BHP3" s="123"/>
      <c r="BHQ3" s="123"/>
      <c r="BHR3" s="123"/>
      <c r="BHS3" s="123"/>
      <c r="BHT3" s="123"/>
      <c r="BHU3" s="123"/>
      <c r="BHV3" s="123"/>
      <c r="BHW3" s="123"/>
      <c r="BHX3" s="123"/>
      <c r="BHY3" s="123"/>
      <c r="BHZ3" s="123"/>
      <c r="BIA3" s="123"/>
      <c r="BIB3" s="123"/>
      <c r="BIC3" s="123"/>
      <c r="BID3" s="123"/>
      <c r="BIE3" s="123"/>
      <c r="BIF3" s="123"/>
      <c r="BIG3" s="123"/>
      <c r="BIH3" s="123"/>
      <c r="BII3" s="123"/>
      <c r="BIJ3" s="123"/>
      <c r="BIK3" s="123"/>
      <c r="BIL3" s="123"/>
      <c r="BIM3" s="123"/>
      <c r="BIN3" s="123"/>
      <c r="BIO3" s="123"/>
      <c r="BIP3" s="123"/>
      <c r="BIQ3" s="123"/>
      <c r="BIR3" s="123"/>
      <c r="BIS3" s="123"/>
      <c r="BIT3" s="123"/>
      <c r="BIU3" s="123"/>
      <c r="BIV3" s="123"/>
      <c r="BIW3" s="123"/>
      <c r="BIX3" s="123"/>
      <c r="BIY3" s="123"/>
      <c r="BIZ3" s="123"/>
      <c r="BJA3" s="123"/>
      <c r="BJB3" s="123"/>
      <c r="BJC3" s="123"/>
      <c r="BJD3" s="123"/>
      <c r="BJE3" s="123"/>
      <c r="BJF3" s="123"/>
      <c r="BJG3" s="123"/>
      <c r="BJH3" s="123"/>
      <c r="BJI3" s="123"/>
      <c r="BJJ3" s="123"/>
      <c r="BJK3" s="123"/>
      <c r="BJL3" s="123"/>
      <c r="BJM3" s="123"/>
      <c r="BJN3" s="123"/>
      <c r="BJO3" s="123"/>
      <c r="BJP3" s="123"/>
      <c r="BJQ3" s="123"/>
      <c r="BJR3" s="123"/>
      <c r="BJS3" s="123"/>
      <c r="BJT3" s="123"/>
      <c r="BJU3" s="123"/>
      <c r="BJV3" s="123"/>
      <c r="BJW3" s="123"/>
      <c r="BJX3" s="123"/>
      <c r="BJY3" s="123"/>
      <c r="BJZ3" s="123"/>
      <c r="BKA3" s="123"/>
      <c r="BKB3" s="123"/>
      <c r="BKC3" s="123"/>
      <c r="BKD3" s="123"/>
      <c r="BKE3" s="123"/>
      <c r="BKF3" s="123"/>
      <c r="BKG3" s="123"/>
      <c r="BKH3" s="123"/>
      <c r="BKI3" s="123"/>
      <c r="BKJ3" s="123"/>
      <c r="BKK3" s="123"/>
      <c r="BKL3" s="123"/>
      <c r="BKM3" s="123"/>
      <c r="BKN3" s="123"/>
      <c r="BKO3" s="123"/>
      <c r="BKP3" s="123"/>
      <c r="BKQ3" s="123"/>
      <c r="BKR3" s="123"/>
      <c r="BKS3" s="123"/>
      <c r="BKT3" s="123"/>
      <c r="BKU3" s="123"/>
      <c r="BKV3" s="123"/>
      <c r="BKW3" s="123"/>
      <c r="BKX3" s="123"/>
      <c r="BKY3" s="123"/>
      <c r="BKZ3" s="123"/>
      <c r="BLA3" s="123"/>
      <c r="BLB3" s="123"/>
      <c r="BLC3" s="123"/>
      <c r="BLD3" s="123"/>
      <c r="BLE3" s="123"/>
      <c r="BLF3" s="123"/>
      <c r="BLG3" s="123"/>
      <c r="BLH3" s="123"/>
      <c r="BLI3" s="123"/>
      <c r="BLJ3" s="123"/>
      <c r="BLK3" s="123"/>
      <c r="BLL3" s="123"/>
      <c r="BLM3" s="123"/>
      <c r="BLN3" s="123"/>
      <c r="BLO3" s="123"/>
      <c r="BLP3" s="123"/>
      <c r="BLQ3" s="123"/>
      <c r="BLR3" s="123"/>
      <c r="BLS3" s="123"/>
      <c r="BLT3" s="123"/>
      <c r="BLU3" s="123"/>
      <c r="BLV3" s="123"/>
      <c r="BLW3" s="123"/>
      <c r="BLX3" s="123"/>
      <c r="BLY3" s="123"/>
      <c r="BLZ3" s="123"/>
      <c r="BMA3" s="123"/>
      <c r="BMB3" s="123"/>
      <c r="BMC3" s="123"/>
      <c r="BMD3" s="123"/>
      <c r="BME3" s="123"/>
      <c r="BMF3" s="123"/>
      <c r="BMG3" s="123"/>
      <c r="BMH3" s="123"/>
      <c r="BMI3" s="123"/>
      <c r="BMJ3" s="123"/>
      <c r="BMK3" s="123"/>
      <c r="BML3" s="123"/>
      <c r="BMM3" s="123"/>
      <c r="BMN3" s="123"/>
      <c r="BMO3" s="123"/>
      <c r="BMP3" s="123"/>
      <c r="BMQ3" s="123"/>
      <c r="BMR3" s="123"/>
      <c r="BMS3" s="123"/>
      <c r="BMT3" s="123"/>
      <c r="BMU3" s="123"/>
      <c r="BMV3" s="123"/>
      <c r="BMW3" s="123"/>
      <c r="BMX3" s="123"/>
      <c r="BMY3" s="123"/>
      <c r="BMZ3" s="123"/>
      <c r="BNA3" s="123"/>
      <c r="BNB3" s="123"/>
      <c r="BNC3" s="123"/>
      <c r="BND3" s="123"/>
      <c r="BNE3" s="123"/>
      <c r="BNF3" s="123"/>
      <c r="BNG3" s="123"/>
      <c r="BNH3" s="123"/>
      <c r="BNI3" s="123"/>
      <c r="BNJ3" s="123"/>
      <c r="BNK3" s="123"/>
      <c r="BNL3" s="123"/>
      <c r="BNM3" s="123"/>
      <c r="BNN3" s="123"/>
      <c r="BNO3" s="123"/>
      <c r="BNP3" s="123"/>
      <c r="BNQ3" s="123"/>
      <c r="BNR3" s="123"/>
      <c r="BNS3" s="123"/>
      <c r="BNT3" s="123"/>
      <c r="BNU3" s="123"/>
      <c r="BNV3" s="123"/>
      <c r="BNW3" s="123"/>
      <c r="BNX3" s="123"/>
      <c r="BNY3" s="123"/>
      <c r="BNZ3" s="123"/>
      <c r="BOA3" s="123"/>
      <c r="BOB3" s="123"/>
      <c r="BOC3" s="123"/>
      <c r="BOD3" s="123"/>
      <c r="BOE3" s="123"/>
      <c r="BOF3" s="123"/>
      <c r="BOG3" s="123"/>
      <c r="BOH3" s="123"/>
      <c r="BOI3" s="123"/>
      <c r="BOJ3" s="123"/>
      <c r="BOK3" s="123"/>
      <c r="BOL3" s="123"/>
      <c r="BOM3" s="123"/>
      <c r="BON3" s="123"/>
      <c r="BOO3" s="123"/>
      <c r="BOP3" s="123"/>
      <c r="BOQ3" s="123"/>
      <c r="BOR3" s="123"/>
      <c r="BOS3" s="123"/>
      <c r="BOT3" s="123"/>
      <c r="BOU3" s="123"/>
      <c r="BOV3" s="123"/>
      <c r="BOW3" s="123"/>
      <c r="BOX3" s="123"/>
      <c r="BOY3" s="123"/>
      <c r="BOZ3" s="123"/>
      <c r="BPA3" s="123"/>
      <c r="BPB3" s="123"/>
      <c r="BPC3" s="123"/>
      <c r="BPD3" s="123"/>
      <c r="BPE3" s="123"/>
      <c r="BPF3" s="123"/>
      <c r="BPG3" s="123"/>
      <c r="BPH3" s="123"/>
      <c r="BPI3" s="123"/>
      <c r="BPJ3" s="123"/>
      <c r="BPK3" s="123"/>
      <c r="BPL3" s="123"/>
      <c r="BPM3" s="123"/>
      <c r="BPN3" s="123"/>
      <c r="BPO3" s="123"/>
      <c r="BPP3" s="123"/>
      <c r="BPQ3" s="123"/>
      <c r="BPR3" s="123"/>
      <c r="BPS3" s="123"/>
      <c r="BPT3" s="123"/>
      <c r="BPU3" s="123"/>
      <c r="BPV3" s="123"/>
      <c r="BPW3" s="123"/>
      <c r="BPX3" s="123"/>
      <c r="BPY3" s="123"/>
      <c r="BPZ3" s="123"/>
      <c r="BQA3" s="123"/>
      <c r="BQB3" s="123"/>
      <c r="BQC3" s="123"/>
      <c r="BQD3" s="123"/>
      <c r="BQE3" s="123"/>
      <c r="BQF3" s="123"/>
      <c r="BQG3" s="123"/>
      <c r="BQH3" s="123"/>
      <c r="BQI3" s="123"/>
      <c r="BQJ3" s="123"/>
      <c r="BQK3" s="123"/>
      <c r="BQL3" s="123"/>
      <c r="BQM3" s="123"/>
      <c r="BQN3" s="123"/>
      <c r="BQO3" s="123"/>
      <c r="BQP3" s="123"/>
      <c r="BQQ3" s="123"/>
      <c r="BQR3" s="123"/>
      <c r="BQS3" s="123"/>
      <c r="BQT3" s="123"/>
      <c r="BQU3" s="123"/>
      <c r="BQV3" s="123"/>
      <c r="BQW3" s="123"/>
      <c r="BQX3" s="123"/>
      <c r="BQY3" s="123"/>
      <c r="BQZ3" s="123"/>
      <c r="BRA3" s="123"/>
      <c r="BRB3" s="123"/>
      <c r="BRC3" s="123"/>
      <c r="BRD3" s="123"/>
      <c r="BRE3" s="123"/>
      <c r="BRF3" s="123"/>
      <c r="BRG3" s="123"/>
      <c r="BRH3" s="123"/>
      <c r="BRI3" s="123"/>
      <c r="BRJ3" s="123"/>
      <c r="BRK3" s="123"/>
      <c r="BRL3" s="123"/>
      <c r="BRM3" s="123"/>
      <c r="BRN3" s="123"/>
      <c r="BRO3" s="123"/>
      <c r="BRP3" s="123"/>
      <c r="BRQ3" s="123"/>
      <c r="BRR3" s="123"/>
      <c r="BRS3" s="123"/>
      <c r="BRT3" s="123"/>
      <c r="BRU3" s="123"/>
      <c r="BRV3" s="123"/>
      <c r="BRW3" s="123"/>
      <c r="BRX3" s="123"/>
      <c r="BRY3" s="123"/>
      <c r="BRZ3" s="123"/>
      <c r="BSA3" s="123"/>
      <c r="BSB3" s="123"/>
      <c r="BSC3" s="123"/>
      <c r="BSD3" s="123"/>
      <c r="BSE3" s="123"/>
      <c r="BSF3" s="123"/>
      <c r="BSG3" s="123"/>
      <c r="BSH3" s="123"/>
      <c r="BSI3" s="123"/>
      <c r="BSJ3" s="123"/>
      <c r="BSK3" s="123"/>
      <c r="BSL3" s="123"/>
      <c r="BSM3" s="123"/>
      <c r="BSN3" s="123"/>
      <c r="BSO3" s="123"/>
      <c r="BSP3" s="123"/>
      <c r="BSQ3" s="123"/>
      <c r="BSR3" s="123"/>
      <c r="BSS3" s="123"/>
      <c r="BST3" s="123"/>
      <c r="BSU3" s="123"/>
      <c r="BSV3" s="123"/>
      <c r="BSW3" s="123"/>
      <c r="BSX3" s="123"/>
      <c r="BSY3" s="123"/>
      <c r="BSZ3" s="123"/>
      <c r="BTA3" s="123"/>
      <c r="BTB3" s="123"/>
      <c r="BTC3" s="123"/>
      <c r="BTD3" s="123"/>
      <c r="BTE3" s="123"/>
      <c r="BTF3" s="123"/>
      <c r="BTG3" s="123"/>
      <c r="BTH3" s="123"/>
      <c r="BTI3" s="123"/>
      <c r="BTJ3" s="123"/>
      <c r="BTK3" s="123"/>
      <c r="BTL3" s="123"/>
      <c r="BTM3" s="123"/>
      <c r="BTN3" s="123"/>
      <c r="BTO3" s="123"/>
      <c r="BTP3" s="123"/>
      <c r="BTQ3" s="123"/>
      <c r="BTR3" s="123"/>
      <c r="BTS3" s="123"/>
      <c r="BTT3" s="123"/>
      <c r="BTU3" s="123"/>
      <c r="BTV3" s="123"/>
      <c r="BTW3" s="123"/>
      <c r="BTX3" s="123"/>
      <c r="BTY3" s="123"/>
      <c r="BTZ3" s="123"/>
      <c r="BUA3" s="123"/>
      <c r="BUB3" s="123"/>
      <c r="BUC3" s="123"/>
      <c r="BUD3" s="123"/>
      <c r="BUE3" s="123"/>
      <c r="BUF3" s="123"/>
      <c r="BUG3" s="123"/>
      <c r="BUH3" s="123"/>
      <c r="BUI3" s="123"/>
      <c r="BUJ3" s="123"/>
      <c r="BUK3" s="123"/>
      <c r="BUL3" s="123"/>
      <c r="BUM3" s="123"/>
      <c r="BUN3" s="123"/>
      <c r="BUO3" s="123"/>
      <c r="BUP3" s="123"/>
      <c r="BUQ3" s="123"/>
      <c r="BUR3" s="123"/>
      <c r="BUS3" s="123"/>
      <c r="BUT3" s="123"/>
      <c r="BUU3" s="123"/>
      <c r="BUV3" s="123"/>
      <c r="BUW3" s="123"/>
      <c r="BUX3" s="123"/>
      <c r="BUY3" s="123"/>
      <c r="BUZ3" s="123"/>
      <c r="BVA3" s="123"/>
      <c r="BVB3" s="123"/>
      <c r="BVC3" s="123"/>
      <c r="BVD3" s="123"/>
      <c r="BVE3" s="123"/>
      <c r="BVF3" s="123"/>
      <c r="BVG3" s="123"/>
      <c r="BVH3" s="123"/>
      <c r="BVI3" s="123"/>
      <c r="BVJ3" s="123"/>
      <c r="BVK3" s="123"/>
      <c r="BVL3" s="123"/>
      <c r="BVM3" s="123"/>
      <c r="BVN3" s="123"/>
      <c r="BVO3" s="123"/>
      <c r="BVP3" s="123"/>
      <c r="BVQ3" s="123"/>
      <c r="BVR3" s="123"/>
      <c r="BVS3" s="123"/>
      <c r="BVT3" s="123"/>
      <c r="BVU3" s="123"/>
      <c r="BVV3" s="123"/>
      <c r="BVW3" s="123"/>
      <c r="BVX3" s="123"/>
      <c r="BVY3" s="123"/>
      <c r="BVZ3" s="123"/>
      <c r="BWA3" s="123"/>
      <c r="BWB3" s="123"/>
      <c r="BWC3" s="123"/>
      <c r="BWD3" s="123"/>
      <c r="BWE3" s="123"/>
      <c r="BWF3" s="123"/>
      <c r="BWG3" s="123"/>
      <c r="BWH3" s="123"/>
      <c r="BWI3" s="123"/>
      <c r="BWJ3" s="123"/>
      <c r="BWK3" s="123"/>
      <c r="BWL3" s="123"/>
      <c r="BWM3" s="123"/>
      <c r="BWN3" s="123"/>
      <c r="BWO3" s="123"/>
      <c r="BWP3" s="123"/>
      <c r="BWQ3" s="123"/>
      <c r="BWR3" s="123"/>
      <c r="BWS3" s="123"/>
      <c r="BWT3" s="123"/>
      <c r="BWU3" s="123"/>
      <c r="BWV3" s="123"/>
      <c r="BWW3" s="123"/>
      <c r="BWX3" s="123"/>
      <c r="BWY3" s="123"/>
      <c r="BWZ3" s="123"/>
      <c r="BXA3" s="123"/>
      <c r="BXB3" s="123"/>
      <c r="BXC3" s="123"/>
      <c r="BXD3" s="123"/>
      <c r="BXE3" s="123"/>
      <c r="BXF3" s="123"/>
      <c r="BXG3" s="123"/>
      <c r="BXH3" s="123"/>
      <c r="BXI3" s="123"/>
      <c r="BXJ3" s="123"/>
      <c r="BXK3" s="123"/>
      <c r="BXL3" s="123"/>
      <c r="BXM3" s="123"/>
      <c r="BXN3" s="123"/>
      <c r="BXO3" s="123"/>
      <c r="BXP3" s="123"/>
      <c r="BXQ3" s="123"/>
      <c r="BXR3" s="123"/>
      <c r="BXS3" s="123"/>
      <c r="BXT3" s="123"/>
      <c r="BXU3" s="123"/>
      <c r="BXV3" s="123"/>
      <c r="BXW3" s="123"/>
      <c r="BXX3" s="123"/>
      <c r="BXY3" s="123"/>
      <c r="BXZ3" s="123"/>
      <c r="BYA3" s="123"/>
      <c r="BYB3" s="123"/>
      <c r="BYC3" s="123"/>
      <c r="BYD3" s="123"/>
      <c r="BYE3" s="123"/>
      <c r="BYF3" s="123"/>
      <c r="BYG3" s="123"/>
      <c r="BYH3" s="123"/>
      <c r="BYI3" s="123"/>
      <c r="BYJ3" s="123"/>
      <c r="BYK3" s="123"/>
      <c r="BYL3" s="123"/>
      <c r="BYM3" s="123"/>
      <c r="BYN3" s="123"/>
      <c r="BYO3" s="123"/>
      <c r="BYP3" s="123"/>
      <c r="BYQ3" s="123"/>
      <c r="BYR3" s="123"/>
      <c r="BYS3" s="123"/>
      <c r="BYT3" s="123"/>
      <c r="BYU3" s="123"/>
      <c r="BYV3" s="123"/>
      <c r="BYW3" s="123"/>
      <c r="BYX3" s="123"/>
      <c r="BYY3" s="123"/>
      <c r="BYZ3" s="123"/>
      <c r="BZA3" s="123"/>
      <c r="BZB3" s="123"/>
      <c r="BZC3" s="123"/>
      <c r="BZD3" s="123"/>
      <c r="BZE3" s="123"/>
      <c r="BZF3" s="123"/>
      <c r="BZG3" s="123"/>
      <c r="BZH3" s="123"/>
      <c r="BZI3" s="123"/>
      <c r="BZJ3" s="123"/>
      <c r="BZK3" s="123"/>
      <c r="BZL3" s="123"/>
      <c r="BZM3" s="123"/>
      <c r="BZN3" s="123"/>
      <c r="BZO3" s="123"/>
      <c r="BZP3" s="123"/>
      <c r="BZQ3" s="123"/>
      <c r="BZR3" s="123"/>
      <c r="BZS3" s="123"/>
      <c r="BZT3" s="123"/>
      <c r="BZU3" s="123"/>
      <c r="BZV3" s="123"/>
      <c r="BZW3" s="123"/>
      <c r="BZX3" s="123"/>
      <c r="BZY3" s="123"/>
      <c r="BZZ3" s="123"/>
      <c r="CAA3" s="123"/>
      <c r="CAB3" s="123"/>
      <c r="CAC3" s="123"/>
      <c r="CAD3" s="123"/>
      <c r="CAE3" s="123"/>
      <c r="CAF3" s="123"/>
      <c r="CAG3" s="123"/>
      <c r="CAH3" s="123"/>
      <c r="CAI3" s="123"/>
      <c r="CAJ3" s="123"/>
      <c r="CAK3" s="123"/>
      <c r="CAL3" s="123"/>
      <c r="CAM3" s="123"/>
      <c r="CAN3" s="123"/>
      <c r="CAO3" s="123"/>
      <c r="CAP3" s="123"/>
      <c r="CAQ3" s="123"/>
      <c r="CAR3" s="123"/>
      <c r="CAS3" s="123"/>
      <c r="CAT3" s="123"/>
      <c r="CAU3" s="123"/>
      <c r="CAV3" s="123"/>
      <c r="CAW3" s="123"/>
      <c r="CAX3" s="123"/>
      <c r="CAY3" s="123"/>
      <c r="CAZ3" s="123"/>
      <c r="CBA3" s="123"/>
      <c r="CBB3" s="123"/>
      <c r="CBC3" s="123"/>
      <c r="CBD3" s="123"/>
      <c r="CBE3" s="123"/>
      <c r="CBF3" s="123"/>
      <c r="CBG3" s="123"/>
      <c r="CBH3" s="123"/>
      <c r="CBI3" s="123"/>
      <c r="CBJ3" s="123"/>
      <c r="CBK3" s="123"/>
      <c r="CBL3" s="123"/>
      <c r="CBM3" s="123"/>
      <c r="CBN3" s="123"/>
      <c r="CBO3" s="123"/>
      <c r="CBP3" s="123"/>
      <c r="CBQ3" s="123"/>
      <c r="CBR3" s="123"/>
      <c r="CBS3" s="123"/>
      <c r="CBT3" s="123"/>
      <c r="CBU3" s="123"/>
      <c r="CBV3" s="123"/>
      <c r="CBW3" s="123"/>
      <c r="CBX3" s="123"/>
      <c r="CBY3" s="123"/>
      <c r="CBZ3" s="123"/>
      <c r="CCA3" s="123"/>
      <c r="CCB3" s="123"/>
      <c r="CCC3" s="123"/>
      <c r="CCD3" s="123"/>
      <c r="CCE3" s="123"/>
      <c r="CCF3" s="123"/>
      <c r="CCG3" s="123"/>
      <c r="CCH3" s="123"/>
      <c r="CCI3" s="123"/>
      <c r="CCJ3" s="123"/>
      <c r="CCK3" s="123"/>
      <c r="CCL3" s="123"/>
      <c r="CCM3" s="123"/>
      <c r="CCN3" s="123"/>
      <c r="CCO3" s="123"/>
      <c r="CCP3" s="123"/>
      <c r="CCQ3" s="123"/>
      <c r="CCR3" s="123"/>
      <c r="CCS3" s="123"/>
      <c r="CCT3" s="123"/>
      <c r="CCU3" s="123"/>
      <c r="CCV3" s="123"/>
      <c r="CCW3" s="123"/>
      <c r="CCX3" s="123"/>
      <c r="CCY3" s="123"/>
      <c r="CCZ3" s="123"/>
      <c r="CDA3" s="123"/>
      <c r="CDB3" s="123"/>
      <c r="CDC3" s="123"/>
      <c r="CDD3" s="123"/>
      <c r="CDE3" s="123"/>
      <c r="CDF3" s="123"/>
      <c r="CDG3" s="123"/>
      <c r="CDH3" s="123"/>
      <c r="CDI3" s="123"/>
      <c r="CDJ3" s="123"/>
      <c r="CDK3" s="123"/>
      <c r="CDL3" s="123"/>
      <c r="CDM3" s="123"/>
      <c r="CDN3" s="123"/>
      <c r="CDO3" s="123"/>
      <c r="CDP3" s="123"/>
      <c r="CDQ3" s="123"/>
      <c r="CDR3" s="123"/>
      <c r="CDS3" s="123"/>
      <c r="CDT3" s="123"/>
      <c r="CDU3" s="123"/>
      <c r="CDV3" s="123"/>
      <c r="CDW3" s="123"/>
      <c r="CDX3" s="123"/>
      <c r="CDY3" s="123"/>
      <c r="CDZ3" s="123"/>
      <c r="CEA3" s="123"/>
      <c r="CEB3" s="123"/>
      <c r="CEC3" s="123"/>
      <c r="CED3" s="123"/>
      <c r="CEE3" s="123"/>
      <c r="CEF3" s="123"/>
      <c r="CEG3" s="123"/>
      <c r="CEH3" s="123"/>
      <c r="CEI3" s="123"/>
      <c r="CEJ3" s="123"/>
      <c r="CEK3" s="123"/>
      <c r="CEL3" s="123"/>
      <c r="CEM3" s="123"/>
      <c r="CEN3" s="123"/>
      <c r="CEO3" s="123"/>
      <c r="CEP3" s="123"/>
      <c r="CEQ3" s="123"/>
      <c r="CER3" s="123"/>
      <c r="CES3" s="123"/>
      <c r="CET3" s="123"/>
      <c r="CEU3" s="123"/>
      <c r="CEV3" s="123"/>
      <c r="CEW3" s="123"/>
      <c r="CEX3" s="123"/>
      <c r="CEY3" s="123"/>
      <c r="CEZ3" s="123"/>
      <c r="CFA3" s="123"/>
      <c r="CFB3" s="123"/>
      <c r="CFC3" s="123"/>
      <c r="CFD3" s="123"/>
      <c r="CFE3" s="123"/>
      <c r="CFF3" s="123"/>
      <c r="CFG3" s="123"/>
      <c r="CFH3" s="123"/>
      <c r="CFI3" s="123"/>
      <c r="CFJ3" s="123"/>
      <c r="CFK3" s="123"/>
      <c r="CFL3" s="123"/>
      <c r="CFM3" s="123"/>
      <c r="CFN3" s="123"/>
      <c r="CFO3" s="123"/>
      <c r="CFP3" s="123"/>
      <c r="CFQ3" s="123"/>
      <c r="CFR3" s="123"/>
      <c r="CFS3" s="123"/>
      <c r="CFT3" s="123"/>
      <c r="CFU3" s="123"/>
      <c r="CFV3" s="123"/>
      <c r="CFW3" s="123"/>
      <c r="CFX3" s="123"/>
      <c r="CFY3" s="123"/>
      <c r="CFZ3" s="123"/>
      <c r="CGA3" s="123"/>
      <c r="CGB3" s="123"/>
      <c r="CGC3" s="123"/>
      <c r="CGD3" s="123"/>
      <c r="CGE3" s="123"/>
      <c r="CGF3" s="123"/>
      <c r="CGG3" s="123"/>
      <c r="CGH3" s="123"/>
      <c r="CGI3" s="123"/>
      <c r="CGJ3" s="123"/>
      <c r="CGK3" s="123"/>
      <c r="CGL3" s="123"/>
      <c r="CGM3" s="123"/>
      <c r="CGN3" s="123"/>
      <c r="CGO3" s="123"/>
      <c r="CGP3" s="123"/>
      <c r="CGQ3" s="123"/>
      <c r="CGR3" s="123"/>
      <c r="CGS3" s="123"/>
      <c r="CGT3" s="123"/>
      <c r="CGU3" s="123"/>
      <c r="CGV3" s="123"/>
      <c r="CGW3" s="123"/>
      <c r="CGX3" s="123"/>
      <c r="CGY3" s="123"/>
      <c r="CGZ3" s="123"/>
      <c r="CHA3" s="123"/>
      <c r="CHB3" s="123"/>
      <c r="CHC3" s="123"/>
      <c r="CHD3" s="123"/>
      <c r="CHE3" s="123"/>
      <c r="CHF3" s="123"/>
      <c r="CHG3" s="123"/>
      <c r="CHH3" s="123"/>
      <c r="CHI3" s="123"/>
      <c r="CHJ3" s="123"/>
      <c r="CHK3" s="123"/>
      <c r="CHL3" s="123"/>
      <c r="CHM3" s="123"/>
      <c r="CHN3" s="123"/>
      <c r="CHO3" s="123"/>
      <c r="CHP3" s="123"/>
      <c r="CHQ3" s="123"/>
      <c r="CHR3" s="123"/>
      <c r="CHS3" s="123"/>
      <c r="CHT3" s="123"/>
      <c r="CHU3" s="123"/>
      <c r="CHV3" s="123"/>
      <c r="CHW3" s="123"/>
      <c r="CHX3" s="123"/>
      <c r="CHY3" s="123"/>
      <c r="CHZ3" s="123"/>
      <c r="CIA3" s="123"/>
      <c r="CIB3" s="123"/>
      <c r="CIC3" s="123"/>
      <c r="CID3" s="123"/>
      <c r="CIE3" s="123"/>
      <c r="CIF3" s="123"/>
      <c r="CIG3" s="123"/>
      <c r="CIH3" s="123"/>
      <c r="CII3" s="123"/>
      <c r="CIJ3" s="123"/>
      <c r="CIK3" s="123"/>
      <c r="CIL3" s="123"/>
      <c r="CIM3" s="123"/>
      <c r="CIN3" s="123"/>
      <c r="CIO3" s="123"/>
      <c r="CIP3" s="123"/>
      <c r="CIQ3" s="123"/>
      <c r="CIR3" s="123"/>
      <c r="CIS3" s="123"/>
      <c r="CIT3" s="123"/>
      <c r="CIU3" s="123"/>
      <c r="CIV3" s="123"/>
      <c r="CIW3" s="123"/>
      <c r="CIX3" s="123"/>
      <c r="CIY3" s="123"/>
      <c r="CIZ3" s="123"/>
      <c r="CJA3" s="123"/>
      <c r="CJB3" s="123"/>
      <c r="CJC3" s="123"/>
      <c r="CJD3" s="123"/>
      <c r="CJE3" s="123"/>
      <c r="CJF3" s="123"/>
      <c r="CJG3" s="123"/>
      <c r="CJH3" s="123"/>
      <c r="CJI3" s="123"/>
      <c r="CJJ3" s="123"/>
      <c r="CJK3" s="123"/>
      <c r="CJL3" s="123"/>
      <c r="CJM3" s="123"/>
      <c r="CJN3" s="123"/>
      <c r="CJO3" s="123"/>
      <c r="CJP3" s="123"/>
      <c r="CJQ3" s="123"/>
      <c r="CJR3" s="123"/>
      <c r="CJS3" s="123"/>
      <c r="CJT3" s="123"/>
      <c r="CJU3" s="123"/>
      <c r="CJV3" s="123"/>
      <c r="CJW3" s="123"/>
      <c r="CJX3" s="123"/>
      <c r="CJY3" s="123"/>
      <c r="CJZ3" s="123"/>
      <c r="CKA3" s="123"/>
      <c r="CKB3" s="123"/>
      <c r="CKC3" s="123"/>
      <c r="CKD3" s="123"/>
      <c r="CKE3" s="123"/>
      <c r="CKF3" s="123"/>
      <c r="CKG3" s="123"/>
      <c r="CKH3" s="123"/>
      <c r="CKI3" s="123"/>
      <c r="CKJ3" s="123"/>
      <c r="CKK3" s="123"/>
      <c r="CKL3" s="123"/>
      <c r="CKM3" s="123"/>
      <c r="CKN3" s="123"/>
      <c r="CKO3" s="123"/>
      <c r="CKP3" s="123"/>
      <c r="CKQ3" s="123"/>
      <c r="CKR3" s="123"/>
      <c r="CKS3" s="123"/>
      <c r="CKT3" s="123"/>
      <c r="CKU3" s="123"/>
      <c r="CKV3" s="123"/>
      <c r="CKW3" s="123"/>
      <c r="CKX3" s="123"/>
      <c r="CKY3" s="123"/>
      <c r="CKZ3" s="123"/>
      <c r="CLA3" s="123"/>
      <c r="CLB3" s="123"/>
      <c r="CLC3" s="123"/>
      <c r="CLD3" s="123"/>
      <c r="CLE3" s="123"/>
      <c r="CLF3" s="123"/>
      <c r="CLG3" s="123"/>
      <c r="CLH3" s="123"/>
      <c r="CLI3" s="123"/>
      <c r="CLJ3" s="123"/>
      <c r="CLK3" s="123"/>
      <c r="CLL3" s="123"/>
      <c r="CLM3" s="123"/>
      <c r="CLN3" s="123"/>
      <c r="CLO3" s="123"/>
      <c r="CLP3" s="123"/>
      <c r="CLQ3" s="123"/>
      <c r="CLR3" s="123"/>
      <c r="CLS3" s="123"/>
      <c r="CLT3" s="123"/>
      <c r="CLU3" s="123"/>
      <c r="CLV3" s="123"/>
      <c r="CLW3" s="123"/>
      <c r="CLX3" s="123"/>
      <c r="CLY3" s="123"/>
      <c r="CLZ3" s="123"/>
      <c r="CMA3" s="123"/>
      <c r="CMB3" s="123"/>
      <c r="CMC3" s="123"/>
      <c r="CMD3" s="123"/>
      <c r="CME3" s="123"/>
      <c r="CMF3" s="123"/>
      <c r="CMG3" s="123"/>
      <c r="CMH3" s="123"/>
      <c r="CMI3" s="123"/>
      <c r="CMJ3" s="123"/>
      <c r="CMK3" s="123"/>
      <c r="CML3" s="123"/>
      <c r="CMM3" s="123"/>
      <c r="CMN3" s="123"/>
      <c r="CMO3" s="123"/>
      <c r="CMP3" s="123"/>
      <c r="CMQ3" s="123"/>
      <c r="CMR3" s="123"/>
      <c r="CMS3" s="123"/>
      <c r="CMT3" s="123"/>
      <c r="CMU3" s="123"/>
      <c r="CMV3" s="123"/>
      <c r="CMW3" s="123"/>
      <c r="CMX3" s="123"/>
      <c r="CMY3" s="123"/>
      <c r="CMZ3" s="123"/>
      <c r="CNA3" s="123"/>
      <c r="CNB3" s="123"/>
      <c r="CNC3" s="123"/>
      <c r="CND3" s="123"/>
      <c r="CNE3" s="123"/>
      <c r="CNF3" s="123"/>
      <c r="CNG3" s="123"/>
      <c r="CNH3" s="123"/>
      <c r="CNI3" s="123"/>
      <c r="CNJ3" s="123"/>
      <c r="CNK3" s="123"/>
      <c r="CNL3" s="123"/>
      <c r="CNM3" s="123"/>
      <c r="CNN3" s="123"/>
      <c r="CNO3" s="123"/>
      <c r="CNP3" s="123"/>
      <c r="CNQ3" s="123"/>
      <c r="CNR3" s="123"/>
      <c r="CNS3" s="123"/>
      <c r="CNT3" s="123"/>
      <c r="CNU3" s="123"/>
      <c r="CNV3" s="123"/>
      <c r="CNW3" s="123"/>
      <c r="CNX3" s="123"/>
      <c r="CNY3" s="123"/>
      <c r="CNZ3" s="123"/>
      <c r="COA3" s="123"/>
      <c r="COB3" s="123"/>
      <c r="COC3" s="123"/>
      <c r="COD3" s="123"/>
      <c r="COE3" s="123"/>
      <c r="COF3" s="123"/>
      <c r="COG3" s="123"/>
      <c r="COH3" s="123"/>
      <c r="COI3" s="123"/>
      <c r="COJ3" s="123"/>
      <c r="COK3" s="123"/>
      <c r="COL3" s="123"/>
      <c r="COM3" s="123"/>
      <c r="CON3" s="123"/>
      <c r="COO3" s="123"/>
      <c r="COP3" s="123"/>
      <c r="COQ3" s="123"/>
      <c r="COR3" s="123"/>
      <c r="COS3" s="123"/>
      <c r="COT3" s="123"/>
      <c r="COU3" s="123"/>
      <c r="COV3" s="123"/>
      <c r="COW3" s="123"/>
      <c r="COX3" s="123"/>
      <c r="COY3" s="123"/>
      <c r="COZ3" s="123"/>
      <c r="CPA3" s="123"/>
      <c r="CPB3" s="123"/>
      <c r="CPC3" s="123"/>
      <c r="CPD3" s="123"/>
      <c r="CPE3" s="123"/>
      <c r="CPF3" s="123"/>
      <c r="CPG3" s="123"/>
      <c r="CPH3" s="123"/>
      <c r="CPI3" s="123"/>
      <c r="CPJ3" s="123"/>
      <c r="CPK3" s="123"/>
      <c r="CPL3" s="123"/>
      <c r="CPM3" s="123"/>
      <c r="CPN3" s="123"/>
      <c r="CPO3" s="123"/>
      <c r="CPP3" s="123"/>
      <c r="CPQ3" s="123"/>
      <c r="CPR3" s="123"/>
      <c r="CPS3" s="123"/>
      <c r="CPT3" s="123"/>
      <c r="CPU3" s="123"/>
      <c r="CPV3" s="123"/>
      <c r="CPW3" s="123"/>
      <c r="CPX3" s="123"/>
      <c r="CPY3" s="123"/>
      <c r="CPZ3" s="123"/>
      <c r="CQA3" s="123"/>
      <c r="CQB3" s="123"/>
      <c r="CQC3" s="123"/>
      <c r="CQD3" s="123"/>
      <c r="CQE3" s="123"/>
      <c r="CQF3" s="123"/>
      <c r="CQG3" s="123"/>
      <c r="CQH3" s="123"/>
      <c r="CQI3" s="123"/>
      <c r="CQJ3" s="123"/>
      <c r="CQK3" s="123"/>
      <c r="CQL3" s="123"/>
      <c r="CQM3" s="123"/>
      <c r="CQN3" s="123"/>
      <c r="CQO3" s="123"/>
      <c r="CQP3" s="123"/>
      <c r="CQQ3" s="123"/>
      <c r="CQR3" s="123"/>
      <c r="CQS3" s="123"/>
      <c r="CQT3" s="123"/>
      <c r="CQU3" s="123"/>
      <c r="CQV3" s="123"/>
      <c r="CQW3" s="123"/>
      <c r="CQX3" s="123"/>
      <c r="CQY3" s="123"/>
      <c r="CQZ3" s="123"/>
      <c r="CRA3" s="123"/>
      <c r="CRB3" s="123"/>
      <c r="CRC3" s="123"/>
      <c r="CRD3" s="123"/>
      <c r="CRE3" s="123"/>
      <c r="CRF3" s="123"/>
      <c r="CRG3" s="123"/>
      <c r="CRH3" s="123"/>
      <c r="CRI3" s="123"/>
      <c r="CRJ3" s="123"/>
      <c r="CRK3" s="123"/>
      <c r="CRL3" s="123"/>
      <c r="CRM3" s="123"/>
      <c r="CRN3" s="123"/>
      <c r="CRO3" s="123"/>
      <c r="CRP3" s="123"/>
      <c r="CRQ3" s="123"/>
      <c r="CRR3" s="123"/>
      <c r="CRS3" s="123"/>
      <c r="CRT3" s="123"/>
      <c r="CRU3" s="123"/>
      <c r="CRV3" s="123"/>
      <c r="CRW3" s="123"/>
      <c r="CRX3" s="123"/>
      <c r="CRY3" s="123"/>
      <c r="CRZ3" s="123"/>
      <c r="CSA3" s="123"/>
      <c r="CSB3" s="123"/>
      <c r="CSC3" s="123"/>
      <c r="CSD3" s="123"/>
      <c r="CSE3" s="123"/>
      <c r="CSF3" s="123"/>
      <c r="CSG3" s="123"/>
      <c r="CSH3" s="123"/>
      <c r="CSI3" s="123"/>
      <c r="CSJ3" s="123"/>
      <c r="CSK3" s="123"/>
      <c r="CSL3" s="123"/>
      <c r="CSM3" s="123"/>
      <c r="CSN3" s="123"/>
      <c r="CSO3" s="123"/>
      <c r="CSP3" s="123"/>
      <c r="CSQ3" s="123"/>
      <c r="CSR3" s="123"/>
      <c r="CSS3" s="123"/>
      <c r="CST3" s="123"/>
      <c r="CSU3" s="123"/>
      <c r="CSV3" s="123"/>
      <c r="CSW3" s="123"/>
      <c r="CSX3" s="123"/>
      <c r="CSY3" s="123"/>
      <c r="CSZ3" s="123"/>
      <c r="CTA3" s="123"/>
      <c r="CTB3" s="123"/>
      <c r="CTC3" s="123"/>
      <c r="CTD3" s="123"/>
      <c r="CTE3" s="123"/>
      <c r="CTF3" s="123"/>
      <c r="CTG3" s="123"/>
      <c r="CTH3" s="123"/>
      <c r="CTI3" s="123"/>
      <c r="CTJ3" s="123"/>
      <c r="CTK3" s="123"/>
      <c r="CTL3" s="123"/>
      <c r="CTM3" s="123"/>
      <c r="CTN3" s="123"/>
      <c r="CTO3" s="123"/>
      <c r="CTP3" s="123"/>
      <c r="CTQ3" s="123"/>
      <c r="CTR3" s="123"/>
      <c r="CTS3" s="123"/>
      <c r="CTT3" s="123"/>
      <c r="CTU3" s="123"/>
      <c r="CTV3" s="123"/>
      <c r="CTW3" s="123"/>
      <c r="CTX3" s="123"/>
      <c r="CTY3" s="123"/>
      <c r="CTZ3" s="123"/>
      <c r="CUA3" s="123"/>
      <c r="CUB3" s="123"/>
      <c r="CUC3" s="123"/>
      <c r="CUD3" s="123"/>
      <c r="CUE3" s="123"/>
      <c r="CUF3" s="123"/>
      <c r="CUG3" s="123"/>
      <c r="CUH3" s="123"/>
      <c r="CUI3" s="123"/>
      <c r="CUJ3" s="123"/>
      <c r="CUK3" s="123"/>
      <c r="CUL3" s="123"/>
      <c r="CUM3" s="123"/>
      <c r="CUN3" s="123"/>
      <c r="CUO3" s="123"/>
      <c r="CUP3" s="123"/>
      <c r="CUQ3" s="123"/>
      <c r="CUR3" s="123"/>
      <c r="CUS3" s="123"/>
      <c r="CUT3" s="123"/>
      <c r="CUU3" s="123"/>
      <c r="CUV3" s="123"/>
      <c r="CUW3" s="123"/>
      <c r="CUX3" s="123"/>
      <c r="CUY3" s="123"/>
      <c r="CUZ3" s="123"/>
      <c r="CVA3" s="123"/>
      <c r="CVB3" s="123"/>
      <c r="CVC3" s="123"/>
      <c r="CVD3" s="123"/>
      <c r="CVE3" s="123"/>
      <c r="CVF3" s="123"/>
      <c r="CVG3" s="123"/>
      <c r="CVH3" s="123"/>
      <c r="CVI3" s="123"/>
      <c r="CVJ3" s="123"/>
      <c r="CVK3" s="123"/>
      <c r="CVL3" s="123"/>
      <c r="CVM3" s="123"/>
      <c r="CVN3" s="123"/>
      <c r="CVO3" s="123"/>
      <c r="CVP3" s="123"/>
      <c r="CVQ3" s="123"/>
      <c r="CVR3" s="123"/>
      <c r="CVS3" s="123"/>
      <c r="CVT3" s="123"/>
      <c r="CVU3" s="123"/>
      <c r="CVV3" s="123"/>
      <c r="CVW3" s="123"/>
      <c r="CVX3" s="123"/>
      <c r="CVY3" s="123"/>
      <c r="CVZ3" s="123"/>
      <c r="CWA3" s="123"/>
      <c r="CWB3" s="123"/>
      <c r="CWC3" s="123"/>
      <c r="CWD3" s="123"/>
      <c r="CWE3" s="123"/>
      <c r="CWF3" s="123"/>
      <c r="CWG3" s="123"/>
      <c r="CWH3" s="123"/>
      <c r="CWI3" s="123"/>
      <c r="CWJ3" s="123"/>
      <c r="CWK3" s="123"/>
      <c r="CWL3" s="123"/>
      <c r="CWM3" s="123"/>
      <c r="CWN3" s="123"/>
      <c r="CWO3" s="123"/>
      <c r="CWP3" s="123"/>
      <c r="CWQ3" s="123"/>
      <c r="CWR3" s="123"/>
      <c r="CWS3" s="123"/>
      <c r="CWT3" s="123"/>
      <c r="CWU3" s="123"/>
      <c r="CWV3" s="123"/>
      <c r="CWW3" s="123"/>
      <c r="CWX3" s="123"/>
      <c r="CWY3" s="123"/>
      <c r="CWZ3" s="123"/>
      <c r="CXA3" s="123"/>
      <c r="CXB3" s="123"/>
      <c r="CXC3" s="123"/>
      <c r="CXD3" s="123"/>
      <c r="CXE3" s="123"/>
      <c r="CXF3" s="123"/>
      <c r="CXG3" s="123"/>
      <c r="CXH3" s="123"/>
      <c r="CXI3" s="123"/>
      <c r="CXJ3" s="123"/>
      <c r="CXK3" s="123"/>
      <c r="CXL3" s="123"/>
      <c r="CXM3" s="123"/>
      <c r="CXN3" s="123"/>
      <c r="CXO3" s="123"/>
      <c r="CXP3" s="123"/>
      <c r="CXQ3" s="123"/>
      <c r="CXR3" s="123"/>
      <c r="CXS3" s="123"/>
      <c r="CXT3" s="123"/>
      <c r="CXU3" s="123"/>
      <c r="CXV3" s="123"/>
      <c r="CXW3" s="123"/>
      <c r="CXX3" s="123"/>
      <c r="CXY3" s="123"/>
      <c r="CXZ3" s="123"/>
      <c r="CYA3" s="123"/>
      <c r="CYB3" s="123"/>
      <c r="CYC3" s="123"/>
      <c r="CYD3" s="123"/>
      <c r="CYE3" s="123"/>
      <c r="CYF3" s="123"/>
      <c r="CYG3" s="123"/>
      <c r="CYH3" s="123"/>
      <c r="CYI3" s="123"/>
      <c r="CYJ3" s="123"/>
      <c r="CYK3" s="123"/>
      <c r="CYL3" s="123"/>
      <c r="CYM3" s="123"/>
      <c r="CYN3" s="123"/>
      <c r="CYO3" s="123"/>
      <c r="CYP3" s="123"/>
      <c r="CYQ3" s="123"/>
      <c r="CYR3" s="123"/>
      <c r="CYS3" s="123"/>
      <c r="CYT3" s="123"/>
      <c r="CYU3" s="123"/>
      <c r="CYV3" s="123"/>
      <c r="CYW3" s="123"/>
      <c r="CYX3" s="123"/>
      <c r="CYY3" s="123"/>
      <c r="CYZ3" s="123"/>
      <c r="CZA3" s="123"/>
      <c r="CZB3" s="123"/>
      <c r="CZC3" s="123"/>
      <c r="CZD3" s="123"/>
      <c r="CZE3" s="123"/>
      <c r="CZF3" s="123"/>
      <c r="CZG3" s="123"/>
      <c r="CZH3" s="123"/>
      <c r="CZI3" s="123"/>
      <c r="CZJ3" s="123"/>
      <c r="CZK3" s="123"/>
      <c r="CZL3" s="123"/>
      <c r="CZM3" s="123"/>
      <c r="CZN3" s="123"/>
      <c r="CZO3" s="123"/>
      <c r="CZP3" s="123"/>
      <c r="CZQ3" s="123"/>
      <c r="CZR3" s="123"/>
      <c r="CZS3" s="123"/>
      <c r="CZT3" s="123"/>
      <c r="CZU3" s="123"/>
      <c r="CZV3" s="123"/>
      <c r="CZW3" s="123"/>
      <c r="CZX3" s="123"/>
      <c r="CZY3" s="123"/>
      <c r="CZZ3" s="123"/>
      <c r="DAA3" s="123"/>
      <c r="DAB3" s="123"/>
      <c r="DAC3" s="123"/>
      <c r="DAD3" s="123"/>
      <c r="DAE3" s="123"/>
      <c r="DAF3" s="123"/>
      <c r="DAG3" s="123"/>
      <c r="DAH3" s="123"/>
      <c r="DAI3" s="123"/>
      <c r="DAJ3" s="123"/>
      <c r="DAK3" s="123"/>
      <c r="DAL3" s="123"/>
      <c r="DAM3" s="123"/>
      <c r="DAN3" s="123"/>
      <c r="DAO3" s="123"/>
      <c r="DAP3" s="123"/>
      <c r="DAQ3" s="123"/>
      <c r="DAR3" s="123"/>
      <c r="DAS3" s="123"/>
      <c r="DAT3" s="123"/>
      <c r="DAU3" s="123"/>
      <c r="DAV3" s="123"/>
      <c r="DAW3" s="123"/>
      <c r="DAX3" s="123"/>
      <c r="DAY3" s="123"/>
      <c r="DAZ3" s="123"/>
      <c r="DBA3" s="123"/>
      <c r="DBB3" s="123"/>
      <c r="DBC3" s="123"/>
      <c r="DBD3" s="123"/>
      <c r="DBE3" s="123"/>
      <c r="DBF3" s="123"/>
      <c r="DBG3" s="123"/>
      <c r="DBH3" s="123"/>
      <c r="DBI3" s="123"/>
      <c r="DBJ3" s="123"/>
      <c r="DBK3" s="123"/>
      <c r="DBL3" s="123"/>
      <c r="DBM3" s="123"/>
      <c r="DBN3" s="123"/>
      <c r="DBO3" s="123"/>
      <c r="DBP3" s="123"/>
      <c r="DBQ3" s="123"/>
      <c r="DBR3" s="123"/>
      <c r="DBS3" s="123"/>
      <c r="DBT3" s="123"/>
      <c r="DBU3" s="123"/>
      <c r="DBV3" s="123"/>
      <c r="DBW3" s="123"/>
      <c r="DBX3" s="123"/>
      <c r="DBY3" s="123"/>
      <c r="DBZ3" s="123"/>
      <c r="DCA3" s="123"/>
      <c r="DCB3" s="123"/>
      <c r="DCC3" s="123"/>
      <c r="DCD3" s="123"/>
      <c r="DCE3" s="123"/>
      <c r="DCF3" s="123"/>
      <c r="DCG3" s="123"/>
      <c r="DCH3" s="123"/>
      <c r="DCI3" s="123"/>
      <c r="DCJ3" s="123"/>
      <c r="DCK3" s="123"/>
      <c r="DCL3" s="123"/>
      <c r="DCM3" s="123"/>
      <c r="DCN3" s="123"/>
      <c r="DCO3" s="123"/>
      <c r="DCP3" s="123"/>
      <c r="DCQ3" s="123"/>
      <c r="DCR3" s="123"/>
      <c r="DCS3" s="123"/>
      <c r="DCT3" s="123"/>
      <c r="DCU3" s="123"/>
      <c r="DCV3" s="123"/>
      <c r="DCW3" s="123"/>
      <c r="DCX3" s="123"/>
      <c r="DCY3" s="123"/>
      <c r="DCZ3" s="123"/>
      <c r="DDA3" s="123"/>
      <c r="DDB3" s="123"/>
      <c r="DDC3" s="123"/>
      <c r="DDD3" s="123"/>
      <c r="DDE3" s="123"/>
      <c r="DDF3" s="123"/>
      <c r="DDG3" s="123"/>
      <c r="DDH3" s="123"/>
      <c r="DDI3" s="123"/>
      <c r="DDJ3" s="123"/>
      <c r="DDK3" s="123"/>
      <c r="DDL3" s="123"/>
      <c r="DDM3" s="123"/>
      <c r="DDN3" s="123"/>
      <c r="DDO3" s="123"/>
      <c r="DDP3" s="123"/>
      <c r="DDQ3" s="123"/>
      <c r="DDR3" s="123"/>
      <c r="DDS3" s="123"/>
      <c r="DDT3" s="123"/>
      <c r="DDU3" s="123"/>
      <c r="DDV3" s="123"/>
      <c r="DDW3" s="123"/>
      <c r="DDX3" s="123"/>
      <c r="DDY3" s="123"/>
      <c r="DDZ3" s="123"/>
      <c r="DEA3" s="123"/>
      <c r="DEB3" s="123"/>
      <c r="DEC3" s="123"/>
      <c r="DED3" s="123"/>
      <c r="DEE3" s="123"/>
      <c r="DEF3" s="123"/>
      <c r="DEG3" s="123"/>
      <c r="DEH3" s="123"/>
      <c r="DEI3" s="123"/>
      <c r="DEJ3" s="123"/>
      <c r="DEK3" s="123"/>
      <c r="DEL3" s="123"/>
      <c r="DEM3" s="123"/>
      <c r="DEN3" s="123"/>
      <c r="DEO3" s="123"/>
      <c r="DEP3" s="123"/>
      <c r="DEQ3" s="123"/>
      <c r="DER3" s="123"/>
      <c r="DES3" s="123"/>
      <c r="DET3" s="123"/>
      <c r="DEU3" s="123"/>
      <c r="DEV3" s="123"/>
      <c r="DEW3" s="123"/>
      <c r="DEX3" s="123"/>
      <c r="DEY3" s="123"/>
      <c r="DEZ3" s="123"/>
      <c r="DFA3" s="123"/>
      <c r="DFB3" s="123"/>
      <c r="DFC3" s="123"/>
      <c r="DFD3" s="123"/>
      <c r="DFE3" s="123"/>
      <c r="DFF3" s="123"/>
      <c r="DFG3" s="123"/>
      <c r="DFH3" s="123"/>
      <c r="DFI3" s="123"/>
      <c r="DFJ3" s="123"/>
      <c r="DFK3" s="123"/>
      <c r="DFL3" s="123"/>
      <c r="DFM3" s="123"/>
      <c r="DFN3" s="123"/>
      <c r="DFO3" s="123"/>
      <c r="DFP3" s="123"/>
      <c r="DFQ3" s="123"/>
      <c r="DFR3" s="123"/>
      <c r="DFS3" s="123"/>
      <c r="DFT3" s="123"/>
      <c r="DFU3" s="123"/>
      <c r="DFV3" s="123"/>
      <c r="DFW3" s="123"/>
      <c r="DFX3" s="123"/>
      <c r="DFY3" s="123"/>
      <c r="DFZ3" s="123"/>
      <c r="DGA3" s="123"/>
      <c r="DGB3" s="123"/>
      <c r="DGC3" s="123"/>
      <c r="DGD3" s="123"/>
      <c r="DGE3" s="123"/>
      <c r="DGF3" s="123"/>
      <c r="DGG3" s="123"/>
      <c r="DGH3" s="123"/>
      <c r="DGI3" s="123"/>
      <c r="DGJ3" s="123"/>
      <c r="DGK3" s="123"/>
      <c r="DGL3" s="123"/>
      <c r="DGM3" s="123"/>
      <c r="DGN3" s="123"/>
      <c r="DGO3" s="123"/>
      <c r="DGP3" s="123"/>
      <c r="DGQ3" s="123"/>
      <c r="DGR3" s="123"/>
      <c r="DGS3" s="123"/>
      <c r="DGT3" s="123"/>
      <c r="DGU3" s="123"/>
      <c r="DGV3" s="123"/>
      <c r="DGW3" s="123"/>
      <c r="DGX3" s="123"/>
      <c r="DGY3" s="123"/>
      <c r="DGZ3" s="123"/>
      <c r="DHA3" s="123"/>
      <c r="DHB3" s="123"/>
      <c r="DHC3" s="123"/>
      <c r="DHD3" s="123"/>
      <c r="DHE3" s="123"/>
      <c r="DHF3" s="123"/>
      <c r="DHG3" s="123"/>
      <c r="DHH3" s="123"/>
      <c r="DHI3" s="123"/>
      <c r="DHJ3" s="123"/>
      <c r="DHK3" s="123"/>
      <c r="DHL3" s="123"/>
      <c r="DHM3" s="123"/>
      <c r="DHN3" s="123"/>
      <c r="DHO3" s="123"/>
      <c r="DHP3" s="123"/>
      <c r="DHQ3" s="123"/>
      <c r="DHR3" s="123"/>
      <c r="DHS3" s="123"/>
      <c r="DHT3" s="123"/>
      <c r="DHU3" s="123"/>
      <c r="DHV3" s="123"/>
      <c r="DHW3" s="123"/>
      <c r="DHX3" s="123"/>
      <c r="DHY3" s="123"/>
      <c r="DHZ3" s="123"/>
      <c r="DIA3" s="123"/>
      <c r="DIB3" s="123"/>
      <c r="DIC3" s="123"/>
      <c r="DID3" s="123"/>
      <c r="DIE3" s="123"/>
      <c r="DIF3" s="123"/>
      <c r="DIG3" s="123"/>
      <c r="DIH3" s="123"/>
      <c r="DII3" s="123"/>
      <c r="DIJ3" s="123"/>
      <c r="DIK3" s="123"/>
      <c r="DIL3" s="123"/>
      <c r="DIM3" s="123"/>
      <c r="DIN3" s="123"/>
      <c r="DIO3" s="123"/>
      <c r="DIP3" s="123"/>
      <c r="DIQ3" s="123"/>
      <c r="DIR3" s="123"/>
      <c r="DIS3" s="123"/>
      <c r="DIT3" s="123"/>
      <c r="DIU3" s="123"/>
      <c r="DIV3" s="123"/>
      <c r="DIW3" s="123"/>
      <c r="DIX3" s="123"/>
      <c r="DIY3" s="123"/>
      <c r="DIZ3" s="123"/>
      <c r="DJA3" s="123"/>
      <c r="DJB3" s="123"/>
      <c r="DJC3" s="123"/>
      <c r="DJD3" s="123"/>
      <c r="DJE3" s="123"/>
      <c r="DJF3" s="123"/>
      <c r="DJG3" s="123"/>
      <c r="DJH3" s="123"/>
      <c r="DJI3" s="123"/>
      <c r="DJJ3" s="123"/>
      <c r="DJK3" s="123"/>
      <c r="DJL3" s="123"/>
      <c r="DJM3" s="123"/>
      <c r="DJN3" s="123"/>
      <c r="DJO3" s="123"/>
      <c r="DJP3" s="123"/>
      <c r="DJQ3" s="123"/>
      <c r="DJR3" s="123"/>
      <c r="DJS3" s="123"/>
      <c r="DJT3" s="123"/>
      <c r="DJU3" s="123"/>
      <c r="DJV3" s="123"/>
      <c r="DJW3" s="123"/>
      <c r="DJX3" s="123"/>
      <c r="DJY3" s="123"/>
      <c r="DJZ3" s="123"/>
      <c r="DKA3" s="123"/>
      <c r="DKB3" s="123"/>
      <c r="DKC3" s="123"/>
      <c r="DKD3" s="123"/>
      <c r="DKE3" s="123"/>
      <c r="DKF3" s="123"/>
      <c r="DKG3" s="123"/>
      <c r="DKH3" s="123"/>
      <c r="DKI3" s="123"/>
      <c r="DKJ3" s="123"/>
      <c r="DKK3" s="123"/>
      <c r="DKL3" s="123"/>
      <c r="DKM3" s="123"/>
      <c r="DKN3" s="123"/>
      <c r="DKO3" s="123"/>
      <c r="DKP3" s="123"/>
      <c r="DKQ3" s="123"/>
      <c r="DKR3" s="123"/>
      <c r="DKS3" s="123"/>
      <c r="DKT3" s="123"/>
      <c r="DKU3" s="123"/>
      <c r="DKV3" s="123"/>
      <c r="DKW3" s="123"/>
      <c r="DKX3" s="123"/>
      <c r="DKY3" s="123"/>
      <c r="DKZ3" s="123"/>
      <c r="DLA3" s="123"/>
      <c r="DLB3" s="123"/>
      <c r="DLC3" s="123"/>
      <c r="DLD3" s="123"/>
      <c r="DLE3" s="123"/>
      <c r="DLF3" s="123"/>
      <c r="DLG3" s="123"/>
      <c r="DLH3" s="123"/>
      <c r="DLI3" s="123"/>
      <c r="DLJ3" s="123"/>
      <c r="DLK3" s="123"/>
      <c r="DLL3" s="123"/>
      <c r="DLM3" s="123"/>
      <c r="DLN3" s="123"/>
      <c r="DLO3" s="123"/>
      <c r="DLP3" s="123"/>
      <c r="DLQ3" s="123"/>
      <c r="DLR3" s="123"/>
      <c r="DLS3" s="123"/>
      <c r="DLT3" s="123"/>
      <c r="DLU3" s="123"/>
      <c r="DLV3" s="123"/>
      <c r="DLW3" s="123"/>
      <c r="DLX3" s="123"/>
      <c r="DLY3" s="123"/>
      <c r="DLZ3" s="123"/>
      <c r="DMA3" s="123"/>
      <c r="DMB3" s="123"/>
      <c r="DMC3" s="123"/>
      <c r="DMD3" s="123"/>
      <c r="DME3" s="123"/>
      <c r="DMF3" s="123"/>
      <c r="DMG3" s="123"/>
      <c r="DMH3" s="123"/>
      <c r="DMI3" s="123"/>
      <c r="DMJ3" s="123"/>
      <c r="DMK3" s="123"/>
      <c r="DML3" s="123"/>
      <c r="DMM3" s="123"/>
      <c r="DMN3" s="123"/>
      <c r="DMO3" s="123"/>
      <c r="DMP3" s="123"/>
      <c r="DMQ3" s="123"/>
      <c r="DMR3" s="123"/>
      <c r="DMS3" s="123"/>
      <c r="DMT3" s="123"/>
      <c r="DMU3" s="123"/>
      <c r="DMV3" s="123"/>
      <c r="DMW3" s="123"/>
      <c r="DMX3" s="123"/>
      <c r="DMY3" s="123"/>
      <c r="DMZ3" s="123"/>
      <c r="DNA3" s="123"/>
      <c r="DNB3" s="123"/>
      <c r="DNC3" s="123"/>
      <c r="DND3" s="123"/>
      <c r="DNE3" s="123"/>
      <c r="DNF3" s="123"/>
      <c r="DNG3" s="123"/>
      <c r="DNH3" s="123"/>
      <c r="DNI3" s="123"/>
      <c r="DNJ3" s="123"/>
      <c r="DNK3" s="123"/>
      <c r="DNL3" s="123"/>
      <c r="DNM3" s="123"/>
      <c r="DNN3" s="123"/>
      <c r="DNO3" s="123"/>
      <c r="DNP3" s="123"/>
      <c r="DNQ3" s="123"/>
      <c r="DNR3" s="123"/>
      <c r="DNS3" s="123"/>
      <c r="DNT3" s="123"/>
      <c r="DNU3" s="123"/>
      <c r="DNV3" s="123"/>
      <c r="DNW3" s="123"/>
      <c r="DNX3" s="123"/>
      <c r="DNY3" s="123"/>
      <c r="DNZ3" s="123"/>
      <c r="DOA3" s="123"/>
      <c r="DOB3" s="123"/>
      <c r="DOC3" s="123"/>
      <c r="DOD3" s="123"/>
      <c r="DOE3" s="123"/>
      <c r="DOF3" s="123"/>
      <c r="DOG3" s="123"/>
      <c r="DOH3" s="123"/>
      <c r="DOI3" s="123"/>
      <c r="DOJ3" s="123"/>
      <c r="DOK3" s="123"/>
      <c r="DOL3" s="123"/>
      <c r="DOM3" s="123"/>
      <c r="DON3" s="123"/>
      <c r="DOO3" s="123"/>
      <c r="DOP3" s="123"/>
      <c r="DOQ3" s="123"/>
      <c r="DOR3" s="123"/>
      <c r="DOS3" s="123"/>
      <c r="DOT3" s="123"/>
      <c r="DOU3" s="123"/>
      <c r="DOV3" s="123"/>
      <c r="DOW3" s="123"/>
      <c r="DOX3" s="123"/>
      <c r="DOY3" s="123"/>
      <c r="DOZ3" s="123"/>
      <c r="DPA3" s="123"/>
      <c r="DPB3" s="123"/>
      <c r="DPC3" s="123"/>
      <c r="DPD3" s="123"/>
      <c r="DPE3" s="123"/>
      <c r="DPF3" s="123"/>
      <c r="DPG3" s="123"/>
      <c r="DPH3" s="123"/>
      <c r="DPI3" s="123"/>
      <c r="DPJ3" s="123"/>
      <c r="DPK3" s="123"/>
      <c r="DPL3" s="123"/>
      <c r="DPM3" s="123"/>
      <c r="DPN3" s="123"/>
      <c r="DPO3" s="123"/>
      <c r="DPP3" s="123"/>
      <c r="DPQ3" s="123"/>
      <c r="DPR3" s="123"/>
      <c r="DPS3" s="123"/>
      <c r="DPT3" s="123"/>
      <c r="DPU3" s="123"/>
      <c r="DPV3" s="123"/>
      <c r="DPW3" s="123"/>
      <c r="DPX3" s="123"/>
      <c r="DPY3" s="123"/>
      <c r="DPZ3" s="123"/>
      <c r="DQA3" s="123"/>
      <c r="DQB3" s="123"/>
      <c r="DQC3" s="123"/>
      <c r="DQD3" s="123"/>
      <c r="DQE3" s="123"/>
      <c r="DQF3" s="123"/>
      <c r="DQG3" s="123"/>
      <c r="DQH3" s="123"/>
      <c r="DQI3" s="123"/>
      <c r="DQJ3" s="123"/>
      <c r="DQK3" s="123"/>
      <c r="DQL3" s="123"/>
      <c r="DQM3" s="123"/>
      <c r="DQN3" s="123"/>
      <c r="DQO3" s="123"/>
      <c r="DQP3" s="123"/>
      <c r="DQQ3" s="123"/>
      <c r="DQR3" s="123"/>
      <c r="DQS3" s="123"/>
      <c r="DQT3" s="123"/>
      <c r="DQU3" s="123"/>
      <c r="DQV3" s="123"/>
      <c r="DQW3" s="123"/>
      <c r="DQX3" s="123"/>
      <c r="DQY3" s="123"/>
      <c r="DQZ3" s="123"/>
      <c r="DRA3" s="123"/>
      <c r="DRB3" s="123"/>
      <c r="DRC3" s="123"/>
      <c r="DRD3" s="123"/>
      <c r="DRE3" s="123"/>
      <c r="DRF3" s="123"/>
      <c r="DRG3" s="123"/>
      <c r="DRH3" s="123"/>
      <c r="DRI3" s="123"/>
      <c r="DRJ3" s="123"/>
      <c r="DRK3" s="123"/>
      <c r="DRL3" s="123"/>
      <c r="DRM3" s="123"/>
      <c r="DRN3" s="123"/>
      <c r="DRO3" s="123"/>
      <c r="DRP3" s="123"/>
      <c r="DRQ3" s="123"/>
      <c r="DRR3" s="123"/>
      <c r="DRS3" s="123"/>
      <c r="DRT3" s="123"/>
      <c r="DRU3" s="123"/>
      <c r="DRV3" s="123"/>
      <c r="DRW3" s="123"/>
      <c r="DRX3" s="123"/>
      <c r="DRY3" s="123"/>
      <c r="DRZ3" s="123"/>
      <c r="DSA3" s="123"/>
      <c r="DSB3" s="123"/>
      <c r="DSC3" s="123"/>
      <c r="DSD3" s="123"/>
      <c r="DSE3" s="123"/>
      <c r="DSF3" s="123"/>
      <c r="DSG3" s="123"/>
      <c r="DSH3" s="123"/>
      <c r="DSI3" s="123"/>
      <c r="DSJ3" s="123"/>
      <c r="DSK3" s="123"/>
      <c r="DSL3" s="123"/>
      <c r="DSM3" s="123"/>
      <c r="DSN3" s="123"/>
      <c r="DSO3" s="123"/>
      <c r="DSP3" s="123"/>
      <c r="DSQ3" s="123"/>
      <c r="DSR3" s="123"/>
      <c r="DSS3" s="123"/>
      <c r="DST3" s="123"/>
      <c r="DSU3" s="123"/>
      <c r="DSV3" s="123"/>
      <c r="DSW3" s="123"/>
      <c r="DSX3" s="123"/>
      <c r="DSY3" s="123"/>
      <c r="DSZ3" s="123"/>
      <c r="DTA3" s="123"/>
      <c r="DTB3" s="123"/>
      <c r="DTC3" s="123"/>
      <c r="DTD3" s="123"/>
      <c r="DTE3" s="123"/>
      <c r="DTF3" s="123"/>
      <c r="DTG3" s="123"/>
      <c r="DTH3" s="123"/>
      <c r="DTI3" s="123"/>
      <c r="DTJ3" s="123"/>
      <c r="DTK3" s="123"/>
      <c r="DTL3" s="123"/>
      <c r="DTM3" s="123"/>
      <c r="DTN3" s="123"/>
      <c r="DTO3" s="123"/>
      <c r="DTP3" s="123"/>
      <c r="DTQ3" s="123"/>
      <c r="DTR3" s="123"/>
      <c r="DTS3" s="123"/>
      <c r="DTT3" s="123"/>
      <c r="DTU3" s="123"/>
      <c r="DTV3" s="123"/>
      <c r="DTW3" s="123"/>
      <c r="DTX3" s="123"/>
      <c r="DTY3" s="123"/>
      <c r="DTZ3" s="123"/>
      <c r="DUA3" s="123"/>
      <c r="DUB3" s="123"/>
      <c r="DUC3" s="123"/>
      <c r="DUD3" s="123"/>
      <c r="DUE3" s="123"/>
      <c r="DUF3" s="123"/>
      <c r="DUG3" s="123"/>
      <c r="DUH3" s="123"/>
      <c r="DUI3" s="123"/>
      <c r="DUJ3" s="123"/>
      <c r="DUK3" s="123"/>
      <c r="DUL3" s="123"/>
      <c r="DUM3" s="123"/>
      <c r="DUN3" s="123"/>
      <c r="DUO3" s="123"/>
      <c r="DUP3" s="123"/>
      <c r="DUQ3" s="123"/>
      <c r="DUR3" s="123"/>
      <c r="DUS3" s="123"/>
      <c r="DUT3" s="123"/>
      <c r="DUU3" s="123"/>
      <c r="DUV3" s="123"/>
      <c r="DUW3" s="123"/>
      <c r="DUX3" s="123"/>
      <c r="DUY3" s="123"/>
      <c r="DUZ3" s="123"/>
      <c r="DVA3" s="123"/>
      <c r="DVB3" s="123"/>
      <c r="DVC3" s="123"/>
      <c r="DVD3" s="123"/>
      <c r="DVE3" s="123"/>
      <c r="DVF3" s="123"/>
      <c r="DVG3" s="123"/>
      <c r="DVH3" s="123"/>
      <c r="DVI3" s="123"/>
      <c r="DVJ3" s="123"/>
      <c r="DVK3" s="123"/>
      <c r="DVL3" s="123"/>
      <c r="DVM3" s="123"/>
      <c r="DVN3" s="123"/>
      <c r="DVO3" s="123"/>
      <c r="DVP3" s="123"/>
      <c r="DVQ3" s="123"/>
      <c r="DVR3" s="123"/>
      <c r="DVS3" s="123"/>
      <c r="DVT3" s="123"/>
      <c r="DVU3" s="123"/>
      <c r="DVV3" s="123"/>
      <c r="DVW3" s="123"/>
      <c r="DVX3" s="123"/>
      <c r="DVY3" s="123"/>
      <c r="DVZ3" s="123"/>
      <c r="DWA3" s="123"/>
      <c r="DWB3" s="123"/>
      <c r="DWC3" s="123"/>
      <c r="DWD3" s="123"/>
      <c r="DWE3" s="123"/>
      <c r="DWF3" s="123"/>
      <c r="DWG3" s="123"/>
      <c r="DWH3" s="123"/>
      <c r="DWI3" s="123"/>
      <c r="DWJ3" s="123"/>
      <c r="DWK3" s="123"/>
      <c r="DWL3" s="123"/>
      <c r="DWM3" s="123"/>
      <c r="DWN3" s="123"/>
      <c r="DWO3" s="123"/>
      <c r="DWP3" s="123"/>
      <c r="DWQ3" s="123"/>
      <c r="DWR3" s="123"/>
      <c r="DWS3" s="123"/>
      <c r="DWT3" s="123"/>
      <c r="DWU3" s="123"/>
      <c r="DWV3" s="123"/>
      <c r="DWW3" s="123"/>
      <c r="DWX3" s="123"/>
      <c r="DWY3" s="123"/>
      <c r="DWZ3" s="123"/>
      <c r="DXA3" s="123"/>
      <c r="DXB3" s="123"/>
      <c r="DXC3" s="123"/>
      <c r="DXD3" s="123"/>
      <c r="DXE3" s="123"/>
      <c r="DXF3" s="123"/>
      <c r="DXG3" s="123"/>
      <c r="DXH3" s="123"/>
      <c r="DXI3" s="123"/>
      <c r="DXJ3" s="123"/>
      <c r="DXK3" s="123"/>
      <c r="DXL3" s="123"/>
      <c r="DXM3" s="123"/>
      <c r="DXN3" s="123"/>
      <c r="DXO3" s="123"/>
      <c r="DXP3" s="123"/>
      <c r="DXQ3" s="123"/>
      <c r="DXR3" s="123"/>
      <c r="DXS3" s="123"/>
      <c r="DXT3" s="123"/>
      <c r="DXU3" s="123"/>
      <c r="DXV3" s="123"/>
      <c r="DXW3" s="123"/>
      <c r="DXX3" s="123"/>
      <c r="DXY3" s="123"/>
      <c r="DXZ3" s="123"/>
      <c r="DYA3" s="123"/>
      <c r="DYB3" s="123"/>
      <c r="DYC3" s="123"/>
      <c r="DYD3" s="123"/>
      <c r="DYE3" s="123"/>
      <c r="DYF3" s="123"/>
      <c r="DYG3" s="123"/>
      <c r="DYH3" s="123"/>
      <c r="DYI3" s="123"/>
      <c r="DYJ3" s="123"/>
      <c r="DYK3" s="123"/>
      <c r="DYL3" s="123"/>
      <c r="DYM3" s="123"/>
      <c r="DYN3" s="123"/>
      <c r="DYO3" s="123"/>
      <c r="DYP3" s="123"/>
      <c r="DYQ3" s="123"/>
      <c r="DYR3" s="123"/>
      <c r="DYS3" s="123"/>
      <c r="DYT3" s="123"/>
      <c r="DYU3" s="123"/>
      <c r="DYV3" s="123"/>
      <c r="DYW3" s="123"/>
      <c r="DYX3" s="123"/>
      <c r="DYY3" s="123"/>
      <c r="DYZ3" s="123"/>
      <c r="DZA3" s="123"/>
      <c r="DZB3" s="123"/>
      <c r="DZC3" s="123"/>
      <c r="DZD3" s="123"/>
      <c r="DZE3" s="123"/>
      <c r="DZF3" s="123"/>
      <c r="DZG3" s="123"/>
      <c r="DZH3" s="123"/>
      <c r="DZI3" s="123"/>
      <c r="DZJ3" s="123"/>
      <c r="DZK3" s="123"/>
      <c r="DZL3" s="123"/>
      <c r="DZM3" s="123"/>
      <c r="DZN3" s="123"/>
      <c r="DZO3" s="123"/>
      <c r="DZP3" s="123"/>
      <c r="DZQ3" s="123"/>
      <c r="DZR3" s="123"/>
      <c r="DZS3" s="123"/>
      <c r="DZT3" s="123"/>
      <c r="DZU3" s="123"/>
      <c r="DZV3" s="123"/>
      <c r="DZW3" s="123"/>
      <c r="DZX3" s="123"/>
      <c r="DZY3" s="123"/>
      <c r="DZZ3" s="123"/>
      <c r="EAA3" s="123"/>
      <c r="EAB3" s="123"/>
      <c r="EAC3" s="123"/>
      <c r="EAD3" s="123"/>
      <c r="EAE3" s="123"/>
      <c r="EAF3" s="123"/>
      <c r="EAG3" s="123"/>
      <c r="EAH3" s="123"/>
      <c r="EAI3" s="123"/>
      <c r="EAJ3" s="123"/>
      <c r="EAK3" s="123"/>
      <c r="EAL3" s="123"/>
      <c r="EAM3" s="123"/>
      <c r="EAN3" s="123"/>
      <c r="EAO3" s="123"/>
      <c r="EAP3" s="123"/>
      <c r="EAQ3" s="123"/>
      <c r="EAR3" s="123"/>
      <c r="EAS3" s="123"/>
      <c r="EAT3" s="123"/>
      <c r="EAU3" s="123"/>
      <c r="EAV3" s="123"/>
      <c r="EAW3" s="123"/>
      <c r="EAX3" s="123"/>
      <c r="EAY3" s="123"/>
      <c r="EAZ3" s="123"/>
      <c r="EBA3" s="123"/>
      <c r="EBB3" s="123"/>
      <c r="EBC3" s="123"/>
      <c r="EBD3" s="123"/>
      <c r="EBE3" s="123"/>
      <c r="EBF3" s="123"/>
      <c r="EBG3" s="123"/>
      <c r="EBH3" s="123"/>
      <c r="EBI3" s="123"/>
      <c r="EBJ3" s="123"/>
      <c r="EBK3" s="123"/>
      <c r="EBL3" s="123"/>
      <c r="EBM3" s="123"/>
      <c r="EBN3" s="123"/>
      <c r="EBO3" s="123"/>
      <c r="EBP3" s="123"/>
      <c r="EBQ3" s="123"/>
      <c r="EBR3" s="123"/>
      <c r="EBS3" s="123"/>
      <c r="EBT3" s="123"/>
      <c r="EBU3" s="123"/>
      <c r="EBV3" s="123"/>
      <c r="EBW3" s="123"/>
      <c r="EBX3" s="123"/>
      <c r="EBY3" s="123"/>
      <c r="EBZ3" s="123"/>
      <c r="ECA3" s="123"/>
      <c r="ECB3" s="123"/>
      <c r="ECC3" s="123"/>
      <c r="ECD3" s="123"/>
      <c r="ECE3" s="123"/>
      <c r="ECF3" s="123"/>
      <c r="ECG3" s="123"/>
      <c r="ECH3" s="123"/>
      <c r="ECI3" s="123"/>
      <c r="ECJ3" s="123"/>
      <c r="ECK3" s="123"/>
      <c r="ECL3" s="123"/>
      <c r="ECM3" s="123"/>
      <c r="ECN3" s="123"/>
      <c r="ECO3" s="123"/>
      <c r="ECP3" s="123"/>
      <c r="ECQ3" s="123"/>
      <c r="ECR3" s="123"/>
      <c r="ECS3" s="123"/>
      <c r="ECT3" s="123"/>
      <c r="ECU3" s="123"/>
      <c r="ECV3" s="123"/>
      <c r="ECW3" s="123"/>
      <c r="ECX3" s="123"/>
      <c r="ECY3" s="123"/>
      <c r="ECZ3" s="123"/>
      <c r="EDA3" s="123"/>
      <c r="EDB3" s="123"/>
      <c r="EDC3" s="123"/>
      <c r="EDD3" s="123"/>
      <c r="EDE3" s="123"/>
      <c r="EDF3" s="123"/>
      <c r="EDG3" s="123"/>
      <c r="EDH3" s="123"/>
      <c r="EDI3" s="123"/>
      <c r="EDJ3" s="123"/>
      <c r="EDK3" s="123"/>
      <c r="EDL3" s="123"/>
      <c r="EDM3" s="123"/>
      <c r="EDN3" s="123"/>
      <c r="EDO3" s="123"/>
      <c r="EDP3" s="123"/>
      <c r="EDQ3" s="123"/>
      <c r="EDR3" s="123"/>
      <c r="EDS3" s="123"/>
      <c r="EDT3" s="123"/>
      <c r="EDU3" s="123"/>
      <c r="EDV3" s="123"/>
      <c r="EDW3" s="123"/>
      <c r="EDX3" s="123"/>
      <c r="EDY3" s="123"/>
      <c r="EDZ3" s="123"/>
      <c r="EEA3" s="123"/>
      <c r="EEB3" s="123"/>
      <c r="EEC3" s="123"/>
      <c r="EED3" s="123"/>
      <c r="EEE3" s="123"/>
      <c r="EEF3" s="123"/>
      <c r="EEG3" s="123"/>
      <c r="EEH3" s="123"/>
      <c r="EEI3" s="123"/>
      <c r="EEJ3" s="123"/>
      <c r="EEK3" s="123"/>
      <c r="EEL3" s="123"/>
      <c r="EEM3" s="123"/>
      <c r="EEN3" s="123"/>
      <c r="EEO3" s="123"/>
      <c r="EEP3" s="123"/>
      <c r="EEQ3" s="123"/>
      <c r="EER3" s="123"/>
      <c r="EES3" s="123"/>
      <c r="EET3" s="123"/>
      <c r="EEU3" s="123"/>
      <c r="EEV3" s="123"/>
      <c r="EEW3" s="123"/>
      <c r="EEX3" s="123"/>
      <c r="EEY3" s="123"/>
      <c r="EEZ3" s="123"/>
      <c r="EFA3" s="123"/>
      <c r="EFB3" s="123"/>
      <c r="EFC3" s="123"/>
      <c r="EFD3" s="123"/>
      <c r="EFE3" s="123"/>
      <c r="EFF3" s="123"/>
      <c r="EFG3" s="123"/>
      <c r="EFH3" s="123"/>
      <c r="EFI3" s="123"/>
      <c r="EFJ3" s="123"/>
      <c r="EFK3" s="123"/>
      <c r="EFL3" s="123"/>
      <c r="EFM3" s="123"/>
      <c r="EFN3" s="123"/>
      <c r="EFO3" s="123"/>
      <c r="EFP3" s="123"/>
      <c r="EFQ3" s="123"/>
      <c r="EFR3" s="123"/>
      <c r="EFS3" s="123"/>
      <c r="EFT3" s="123"/>
      <c r="EFU3" s="123"/>
      <c r="EFV3" s="123"/>
      <c r="EFW3" s="123"/>
      <c r="EFX3" s="123"/>
      <c r="EFY3" s="123"/>
      <c r="EFZ3" s="123"/>
      <c r="EGA3" s="123"/>
      <c r="EGB3" s="123"/>
      <c r="EGC3" s="123"/>
      <c r="EGD3" s="123"/>
      <c r="EGE3" s="123"/>
      <c r="EGF3" s="123"/>
      <c r="EGG3" s="123"/>
      <c r="EGH3" s="123"/>
      <c r="EGI3" s="123"/>
      <c r="EGJ3" s="123"/>
      <c r="EGK3" s="123"/>
      <c r="EGL3" s="123"/>
      <c r="EGM3" s="123"/>
      <c r="EGN3" s="123"/>
      <c r="EGO3" s="123"/>
      <c r="EGP3" s="123"/>
      <c r="EGQ3" s="123"/>
      <c r="EGR3" s="123"/>
      <c r="EGS3" s="123"/>
      <c r="EGT3" s="123"/>
      <c r="EGU3" s="123"/>
      <c r="EGV3" s="123"/>
      <c r="EGW3" s="123"/>
      <c r="EGX3" s="123"/>
      <c r="EGY3" s="123"/>
      <c r="EGZ3" s="123"/>
      <c r="EHA3" s="123"/>
      <c r="EHB3" s="123"/>
      <c r="EHC3" s="123"/>
      <c r="EHD3" s="123"/>
      <c r="EHE3" s="123"/>
      <c r="EHF3" s="123"/>
      <c r="EHG3" s="123"/>
      <c r="EHH3" s="123"/>
      <c r="EHI3" s="123"/>
      <c r="EHJ3" s="123"/>
      <c r="EHK3" s="123"/>
      <c r="EHL3" s="123"/>
      <c r="EHM3" s="123"/>
      <c r="EHN3" s="123"/>
      <c r="EHO3" s="123"/>
      <c r="EHP3" s="123"/>
      <c r="EHQ3" s="123"/>
      <c r="EHR3" s="123"/>
      <c r="EHS3" s="123"/>
      <c r="EHT3" s="123"/>
      <c r="EHU3" s="123"/>
      <c r="EHV3" s="123"/>
      <c r="EHW3" s="123"/>
      <c r="EHX3" s="123"/>
      <c r="EHY3" s="123"/>
      <c r="EHZ3" s="123"/>
      <c r="EIA3" s="123"/>
      <c r="EIB3" s="123"/>
      <c r="EIC3" s="123"/>
      <c r="EID3" s="123"/>
      <c r="EIE3" s="123"/>
      <c r="EIF3" s="123"/>
      <c r="EIG3" s="123"/>
      <c r="EIH3" s="123"/>
      <c r="EII3" s="123"/>
      <c r="EIJ3" s="123"/>
      <c r="EIK3" s="123"/>
      <c r="EIL3" s="123"/>
      <c r="EIM3" s="123"/>
      <c r="EIN3" s="123"/>
      <c r="EIO3" s="123"/>
      <c r="EIP3" s="123"/>
      <c r="EIQ3" s="123"/>
      <c r="EIR3" s="123"/>
      <c r="EIS3" s="123"/>
      <c r="EIT3" s="123"/>
      <c r="EIU3" s="123"/>
      <c r="EIV3" s="123"/>
      <c r="EIW3" s="123"/>
      <c r="EIX3" s="123"/>
      <c r="EIY3" s="123"/>
      <c r="EIZ3" s="123"/>
      <c r="EJA3" s="123"/>
      <c r="EJB3" s="123"/>
      <c r="EJC3" s="123"/>
      <c r="EJD3" s="123"/>
      <c r="EJE3" s="123"/>
      <c r="EJF3" s="123"/>
      <c r="EJG3" s="123"/>
      <c r="EJH3" s="123"/>
      <c r="EJI3" s="123"/>
      <c r="EJJ3" s="123"/>
      <c r="EJK3" s="123"/>
      <c r="EJL3" s="123"/>
      <c r="EJM3" s="123"/>
      <c r="EJN3" s="123"/>
      <c r="EJO3" s="123"/>
      <c r="EJP3" s="123"/>
      <c r="EJQ3" s="123"/>
      <c r="EJR3" s="123"/>
      <c r="EJS3" s="123"/>
      <c r="EJT3" s="123"/>
      <c r="EJU3" s="123"/>
      <c r="EJV3" s="123"/>
      <c r="EJW3" s="123"/>
      <c r="EJX3" s="123"/>
      <c r="EJY3" s="123"/>
      <c r="EJZ3" s="123"/>
      <c r="EKA3" s="123"/>
      <c r="EKB3" s="123"/>
      <c r="EKC3" s="123"/>
      <c r="EKD3" s="123"/>
      <c r="EKE3" s="123"/>
      <c r="EKF3" s="123"/>
      <c r="EKG3" s="123"/>
      <c r="EKH3" s="123"/>
      <c r="EKI3" s="123"/>
      <c r="EKJ3" s="123"/>
      <c r="EKK3" s="123"/>
      <c r="EKL3" s="123"/>
      <c r="EKM3" s="123"/>
      <c r="EKN3" s="123"/>
      <c r="EKO3" s="123"/>
      <c r="EKP3" s="123"/>
      <c r="EKQ3" s="123"/>
      <c r="EKR3" s="123"/>
      <c r="EKS3" s="123"/>
      <c r="EKT3" s="123"/>
      <c r="EKU3" s="123"/>
      <c r="EKV3" s="123"/>
      <c r="EKW3" s="123"/>
      <c r="EKX3" s="123"/>
      <c r="EKY3" s="123"/>
      <c r="EKZ3" s="123"/>
      <c r="ELA3" s="123"/>
      <c r="ELB3" s="123"/>
      <c r="ELC3" s="123"/>
      <c r="ELD3" s="123"/>
      <c r="ELE3" s="123"/>
      <c r="ELF3" s="123"/>
      <c r="ELG3" s="123"/>
      <c r="ELH3" s="123"/>
      <c r="ELI3" s="123"/>
      <c r="ELJ3" s="123"/>
      <c r="ELK3" s="123"/>
      <c r="ELL3" s="123"/>
      <c r="ELM3" s="123"/>
      <c r="ELN3" s="123"/>
      <c r="ELO3" s="123"/>
      <c r="ELP3" s="123"/>
      <c r="ELQ3" s="123"/>
      <c r="ELR3" s="123"/>
      <c r="ELS3" s="123"/>
      <c r="ELT3" s="123"/>
      <c r="ELU3" s="123"/>
      <c r="ELV3" s="123"/>
      <c r="ELW3" s="123"/>
      <c r="ELX3" s="123"/>
      <c r="ELY3" s="123"/>
      <c r="ELZ3" s="123"/>
      <c r="EMA3" s="123"/>
      <c r="EMB3" s="123"/>
      <c r="EMC3" s="123"/>
      <c r="EMD3" s="123"/>
      <c r="EME3" s="123"/>
      <c r="EMF3" s="123"/>
      <c r="EMG3" s="123"/>
      <c r="EMH3" s="123"/>
      <c r="EMI3" s="123"/>
      <c r="EMJ3" s="123"/>
      <c r="EMK3" s="123"/>
      <c r="EML3" s="123"/>
      <c r="EMM3" s="123"/>
      <c r="EMN3" s="123"/>
      <c r="EMO3" s="123"/>
      <c r="EMP3" s="123"/>
      <c r="EMQ3" s="123"/>
      <c r="EMR3" s="123"/>
      <c r="EMS3" s="123"/>
      <c r="EMT3" s="123"/>
      <c r="EMU3" s="123"/>
      <c r="EMV3" s="123"/>
      <c r="EMW3" s="123"/>
      <c r="EMX3" s="123"/>
      <c r="EMY3" s="123"/>
      <c r="EMZ3" s="123"/>
      <c r="ENA3" s="123"/>
      <c r="ENB3" s="123"/>
      <c r="ENC3" s="123"/>
      <c r="END3" s="123"/>
      <c r="ENE3" s="123"/>
      <c r="ENF3" s="123"/>
      <c r="ENG3" s="123"/>
      <c r="ENH3" s="123"/>
      <c r="ENI3" s="123"/>
      <c r="ENJ3" s="123"/>
      <c r="ENK3" s="123"/>
      <c r="ENL3" s="123"/>
      <c r="ENM3" s="123"/>
      <c r="ENN3" s="123"/>
      <c r="ENO3" s="123"/>
      <c r="ENP3" s="123"/>
      <c r="ENQ3" s="123"/>
      <c r="ENR3" s="123"/>
      <c r="ENS3" s="123"/>
      <c r="ENT3" s="123"/>
      <c r="ENU3" s="123"/>
      <c r="ENV3" s="123"/>
      <c r="ENW3" s="123"/>
      <c r="ENX3" s="123"/>
      <c r="ENY3" s="123"/>
      <c r="ENZ3" s="123"/>
      <c r="EOA3" s="123"/>
      <c r="EOB3" s="123"/>
      <c r="EOC3" s="123"/>
      <c r="EOD3" s="123"/>
      <c r="EOE3" s="123"/>
      <c r="EOF3" s="123"/>
      <c r="EOG3" s="123"/>
      <c r="EOH3" s="123"/>
      <c r="EOI3" s="123"/>
      <c r="EOJ3" s="123"/>
      <c r="EOK3" s="123"/>
      <c r="EOL3" s="123"/>
      <c r="EOM3" s="123"/>
      <c r="EON3" s="123"/>
      <c r="EOO3" s="123"/>
      <c r="EOP3" s="123"/>
      <c r="EOQ3" s="123"/>
      <c r="EOR3" s="123"/>
      <c r="EOS3" s="123"/>
      <c r="EOT3" s="123"/>
      <c r="EOU3" s="123"/>
      <c r="EOV3" s="123"/>
      <c r="EOW3" s="123"/>
      <c r="EOX3" s="123"/>
      <c r="EOY3" s="123"/>
      <c r="EOZ3" s="123"/>
      <c r="EPA3" s="123"/>
      <c r="EPB3" s="123"/>
      <c r="EPC3" s="123"/>
      <c r="EPD3" s="123"/>
      <c r="EPE3" s="123"/>
      <c r="EPF3" s="123"/>
      <c r="EPG3" s="123"/>
      <c r="EPH3" s="123"/>
      <c r="EPI3" s="123"/>
      <c r="EPJ3" s="123"/>
      <c r="EPK3" s="123"/>
      <c r="EPL3" s="123"/>
      <c r="EPM3" s="123"/>
      <c r="EPN3" s="123"/>
      <c r="EPO3" s="123"/>
      <c r="EPP3" s="123"/>
      <c r="EPQ3" s="123"/>
      <c r="EPR3" s="123"/>
      <c r="EPS3" s="123"/>
      <c r="EPT3" s="123"/>
      <c r="EPU3" s="123"/>
      <c r="EPV3" s="123"/>
      <c r="EPW3" s="123"/>
      <c r="EPX3" s="123"/>
      <c r="EPY3" s="123"/>
      <c r="EPZ3" s="123"/>
      <c r="EQA3" s="123"/>
      <c r="EQB3" s="123"/>
      <c r="EQC3" s="123"/>
      <c r="EQD3" s="123"/>
      <c r="EQE3" s="123"/>
      <c r="EQF3" s="123"/>
      <c r="EQG3" s="123"/>
      <c r="EQH3" s="123"/>
      <c r="EQI3" s="123"/>
      <c r="EQJ3" s="123"/>
      <c r="EQK3" s="123"/>
      <c r="EQL3" s="123"/>
      <c r="EQM3" s="123"/>
      <c r="EQN3" s="123"/>
      <c r="EQO3" s="123"/>
      <c r="EQP3" s="123"/>
      <c r="EQQ3" s="123"/>
      <c r="EQR3" s="123"/>
      <c r="EQS3" s="123"/>
      <c r="EQT3" s="123"/>
      <c r="EQU3" s="123"/>
      <c r="EQV3" s="123"/>
      <c r="EQW3" s="123"/>
      <c r="EQX3" s="123"/>
      <c r="EQY3" s="123"/>
      <c r="EQZ3" s="123"/>
      <c r="ERA3" s="123"/>
      <c r="ERB3" s="123"/>
      <c r="ERC3" s="123"/>
      <c r="ERD3" s="123"/>
      <c r="ERE3" s="123"/>
      <c r="ERF3" s="123"/>
      <c r="ERG3" s="123"/>
      <c r="ERH3" s="123"/>
      <c r="ERI3" s="123"/>
      <c r="ERJ3" s="123"/>
      <c r="ERK3" s="123"/>
      <c r="ERL3" s="123"/>
      <c r="ERM3" s="123"/>
      <c r="ERN3" s="123"/>
      <c r="ERO3" s="123"/>
      <c r="ERP3" s="123"/>
      <c r="ERQ3" s="123"/>
      <c r="ERR3" s="123"/>
      <c r="ERS3" s="123"/>
      <c r="ERT3" s="123"/>
      <c r="ERU3" s="123"/>
      <c r="ERV3" s="123"/>
      <c r="ERW3" s="123"/>
      <c r="ERX3" s="123"/>
      <c r="ERY3" s="123"/>
      <c r="ERZ3" s="123"/>
      <c r="ESA3" s="123"/>
      <c r="ESB3" s="123"/>
      <c r="ESC3" s="123"/>
      <c r="ESD3" s="123"/>
      <c r="ESE3" s="123"/>
      <c r="ESF3" s="123"/>
      <c r="ESG3" s="123"/>
      <c r="ESH3" s="123"/>
      <c r="ESI3" s="123"/>
      <c r="ESJ3" s="123"/>
      <c r="ESK3" s="123"/>
      <c r="ESL3" s="123"/>
      <c r="ESM3" s="123"/>
      <c r="ESN3" s="123"/>
      <c r="ESO3" s="123"/>
      <c r="ESP3" s="123"/>
      <c r="ESQ3" s="123"/>
      <c r="ESR3" s="123"/>
      <c r="ESS3" s="123"/>
      <c r="EST3" s="123"/>
      <c r="ESU3" s="123"/>
      <c r="ESV3" s="123"/>
      <c r="ESW3" s="123"/>
      <c r="ESX3" s="123"/>
      <c r="ESY3" s="123"/>
      <c r="ESZ3" s="123"/>
      <c r="ETA3" s="123"/>
      <c r="ETB3" s="123"/>
      <c r="ETC3" s="123"/>
      <c r="ETD3" s="123"/>
      <c r="ETE3" s="123"/>
      <c r="ETF3" s="123"/>
      <c r="ETG3" s="123"/>
      <c r="ETH3" s="123"/>
      <c r="ETI3" s="123"/>
      <c r="ETJ3" s="123"/>
      <c r="ETK3" s="123"/>
      <c r="ETL3" s="123"/>
      <c r="ETM3" s="123"/>
      <c r="ETN3" s="123"/>
      <c r="ETO3" s="123"/>
      <c r="ETP3" s="123"/>
      <c r="ETQ3" s="123"/>
      <c r="ETR3" s="123"/>
      <c r="ETS3" s="123"/>
      <c r="ETT3" s="123"/>
      <c r="ETU3" s="123"/>
      <c r="ETV3" s="123"/>
      <c r="ETW3" s="123"/>
      <c r="ETX3" s="123"/>
      <c r="ETY3" s="123"/>
      <c r="ETZ3" s="123"/>
      <c r="EUA3" s="123"/>
      <c r="EUB3" s="123"/>
      <c r="EUC3" s="123"/>
      <c r="EUD3" s="123"/>
      <c r="EUE3" s="123"/>
      <c r="EUF3" s="123"/>
      <c r="EUG3" s="123"/>
      <c r="EUH3" s="123"/>
      <c r="EUI3" s="123"/>
      <c r="EUJ3" s="123"/>
      <c r="EUK3" s="123"/>
      <c r="EUL3" s="123"/>
      <c r="EUM3" s="123"/>
      <c r="EUN3" s="123"/>
      <c r="EUO3" s="123"/>
      <c r="EUP3" s="123"/>
      <c r="EUQ3" s="123"/>
      <c r="EUR3" s="123"/>
      <c r="EUS3" s="123"/>
      <c r="EUT3" s="123"/>
      <c r="EUU3" s="123"/>
      <c r="EUV3" s="123"/>
      <c r="EUW3" s="123"/>
      <c r="EUX3" s="123"/>
      <c r="EUY3" s="123"/>
      <c r="EUZ3" s="123"/>
      <c r="EVA3" s="123"/>
      <c r="EVB3" s="123"/>
      <c r="EVC3" s="123"/>
      <c r="EVD3" s="123"/>
      <c r="EVE3" s="123"/>
      <c r="EVF3" s="123"/>
      <c r="EVG3" s="123"/>
      <c r="EVH3" s="123"/>
      <c r="EVI3" s="123"/>
      <c r="EVJ3" s="123"/>
      <c r="EVK3" s="123"/>
      <c r="EVL3" s="123"/>
      <c r="EVM3" s="123"/>
      <c r="EVN3" s="123"/>
      <c r="EVO3" s="123"/>
      <c r="EVP3" s="123"/>
      <c r="EVQ3" s="123"/>
      <c r="EVR3" s="123"/>
      <c r="EVS3" s="123"/>
      <c r="EVT3" s="123"/>
      <c r="EVU3" s="123"/>
      <c r="EVV3" s="123"/>
      <c r="EVW3" s="123"/>
      <c r="EVX3" s="123"/>
      <c r="EVY3" s="123"/>
      <c r="EVZ3" s="123"/>
      <c r="EWA3" s="123"/>
      <c r="EWB3" s="123"/>
      <c r="EWC3" s="123"/>
      <c r="EWD3" s="123"/>
      <c r="EWE3" s="123"/>
      <c r="EWF3" s="123"/>
      <c r="EWG3" s="123"/>
      <c r="EWH3" s="123"/>
      <c r="EWI3" s="123"/>
      <c r="EWJ3" s="123"/>
      <c r="EWK3" s="123"/>
      <c r="EWL3" s="123"/>
      <c r="EWM3" s="123"/>
      <c r="EWN3" s="123"/>
      <c r="EWO3" s="123"/>
      <c r="EWP3" s="123"/>
      <c r="EWQ3" s="123"/>
      <c r="EWR3" s="123"/>
      <c r="EWS3" s="123"/>
      <c r="EWT3" s="123"/>
      <c r="EWU3" s="123"/>
      <c r="EWV3" s="123"/>
      <c r="EWW3" s="123"/>
      <c r="EWX3" s="123"/>
      <c r="EWY3" s="123"/>
      <c r="EWZ3" s="123"/>
      <c r="EXA3" s="123"/>
      <c r="EXB3" s="123"/>
      <c r="EXC3" s="123"/>
      <c r="EXD3" s="123"/>
      <c r="EXE3" s="123"/>
      <c r="EXF3" s="123"/>
      <c r="EXG3" s="123"/>
      <c r="EXH3" s="123"/>
      <c r="EXI3" s="123"/>
      <c r="EXJ3" s="123"/>
      <c r="EXK3" s="123"/>
      <c r="EXL3" s="123"/>
      <c r="EXM3" s="123"/>
      <c r="EXN3" s="123"/>
      <c r="EXO3" s="123"/>
      <c r="EXP3" s="123"/>
      <c r="EXQ3" s="123"/>
      <c r="EXR3" s="123"/>
      <c r="EXS3" s="123"/>
      <c r="EXT3" s="123"/>
      <c r="EXU3" s="123"/>
      <c r="EXV3" s="123"/>
      <c r="EXW3" s="123"/>
      <c r="EXX3" s="123"/>
      <c r="EXY3" s="123"/>
      <c r="EXZ3" s="123"/>
      <c r="EYA3" s="123"/>
      <c r="EYB3" s="123"/>
      <c r="EYC3" s="123"/>
      <c r="EYD3" s="123"/>
      <c r="EYE3" s="123"/>
      <c r="EYF3" s="123"/>
      <c r="EYG3" s="123"/>
      <c r="EYH3" s="123"/>
      <c r="EYI3" s="123"/>
      <c r="EYJ3" s="123"/>
      <c r="EYK3" s="123"/>
      <c r="EYL3" s="123"/>
      <c r="EYM3" s="123"/>
      <c r="EYN3" s="123"/>
      <c r="EYO3" s="123"/>
      <c r="EYP3" s="123"/>
      <c r="EYQ3" s="123"/>
      <c r="EYR3" s="123"/>
      <c r="EYS3" s="123"/>
      <c r="EYT3" s="123"/>
      <c r="EYU3" s="123"/>
      <c r="EYV3" s="123"/>
      <c r="EYW3" s="123"/>
      <c r="EYX3" s="123"/>
      <c r="EYY3" s="123"/>
      <c r="EYZ3" s="123"/>
      <c r="EZA3" s="123"/>
      <c r="EZB3" s="123"/>
      <c r="EZC3" s="123"/>
      <c r="EZD3" s="123"/>
      <c r="EZE3" s="123"/>
      <c r="EZF3" s="123"/>
      <c r="EZG3" s="123"/>
      <c r="EZH3" s="123"/>
      <c r="EZI3" s="123"/>
      <c r="EZJ3" s="123"/>
      <c r="EZK3" s="123"/>
      <c r="EZL3" s="123"/>
      <c r="EZM3" s="123"/>
      <c r="EZN3" s="123"/>
      <c r="EZO3" s="123"/>
      <c r="EZP3" s="123"/>
      <c r="EZQ3" s="123"/>
      <c r="EZR3" s="123"/>
      <c r="EZS3" s="123"/>
      <c r="EZT3" s="123"/>
      <c r="EZU3" s="123"/>
      <c r="EZV3" s="123"/>
      <c r="EZW3" s="123"/>
      <c r="EZX3" s="123"/>
      <c r="EZY3" s="123"/>
      <c r="EZZ3" s="123"/>
      <c r="FAA3" s="123"/>
      <c r="FAB3" s="123"/>
      <c r="FAC3" s="123"/>
      <c r="FAD3" s="123"/>
      <c r="FAE3" s="123"/>
      <c r="FAF3" s="123"/>
      <c r="FAG3" s="123"/>
      <c r="FAH3" s="123"/>
      <c r="FAI3" s="123"/>
      <c r="FAJ3" s="123"/>
      <c r="FAK3" s="123"/>
      <c r="FAL3" s="123"/>
      <c r="FAM3" s="123"/>
      <c r="FAN3" s="123"/>
      <c r="FAO3" s="123"/>
      <c r="FAP3" s="123"/>
      <c r="FAQ3" s="123"/>
      <c r="FAR3" s="123"/>
      <c r="FAS3" s="123"/>
      <c r="FAT3" s="123"/>
      <c r="FAU3" s="123"/>
      <c r="FAV3" s="123"/>
      <c r="FAW3" s="123"/>
      <c r="FAX3" s="123"/>
      <c r="FAY3" s="123"/>
      <c r="FAZ3" s="123"/>
      <c r="FBA3" s="123"/>
      <c r="FBB3" s="123"/>
      <c r="FBC3" s="123"/>
      <c r="FBD3" s="123"/>
      <c r="FBE3" s="123"/>
      <c r="FBF3" s="123"/>
      <c r="FBG3" s="123"/>
      <c r="FBH3" s="123"/>
      <c r="FBI3" s="123"/>
      <c r="FBJ3" s="123"/>
      <c r="FBK3" s="123"/>
      <c r="FBL3" s="123"/>
      <c r="FBM3" s="123"/>
      <c r="FBN3" s="123"/>
      <c r="FBO3" s="123"/>
      <c r="FBP3" s="123"/>
      <c r="FBQ3" s="123"/>
      <c r="FBR3" s="123"/>
      <c r="FBS3" s="123"/>
      <c r="FBT3" s="123"/>
      <c r="FBU3" s="123"/>
      <c r="FBV3" s="123"/>
      <c r="FBW3" s="123"/>
      <c r="FBX3" s="123"/>
      <c r="FBY3" s="123"/>
      <c r="FBZ3" s="123"/>
      <c r="FCA3" s="123"/>
      <c r="FCB3" s="123"/>
      <c r="FCC3" s="123"/>
      <c r="FCD3" s="123"/>
      <c r="FCE3" s="123"/>
      <c r="FCF3" s="123"/>
      <c r="FCG3" s="123"/>
      <c r="FCH3" s="123"/>
      <c r="FCI3" s="123"/>
      <c r="FCJ3" s="123"/>
      <c r="FCK3" s="123"/>
      <c r="FCL3" s="123"/>
      <c r="FCM3" s="123"/>
      <c r="FCN3" s="123"/>
      <c r="FCO3" s="123"/>
      <c r="FCP3" s="123"/>
      <c r="FCQ3" s="123"/>
      <c r="FCR3" s="123"/>
      <c r="FCS3" s="123"/>
      <c r="FCT3" s="123"/>
      <c r="FCU3" s="123"/>
      <c r="FCV3" s="123"/>
      <c r="FCW3" s="123"/>
      <c r="FCX3" s="123"/>
      <c r="FCY3" s="123"/>
      <c r="FCZ3" s="123"/>
      <c r="FDA3" s="123"/>
      <c r="FDB3" s="123"/>
      <c r="FDC3" s="123"/>
      <c r="FDD3" s="123"/>
      <c r="FDE3" s="123"/>
      <c r="FDF3" s="123"/>
      <c r="FDG3" s="123"/>
      <c r="FDH3" s="123"/>
      <c r="FDI3" s="123"/>
      <c r="FDJ3" s="123"/>
      <c r="FDK3" s="123"/>
      <c r="FDL3" s="123"/>
      <c r="FDM3" s="123"/>
      <c r="FDN3" s="123"/>
      <c r="FDO3" s="123"/>
      <c r="FDP3" s="123"/>
      <c r="FDQ3" s="123"/>
      <c r="FDR3" s="123"/>
      <c r="FDS3" s="123"/>
      <c r="FDT3" s="123"/>
      <c r="FDU3" s="123"/>
      <c r="FDV3" s="123"/>
      <c r="FDW3" s="123"/>
      <c r="FDX3" s="123"/>
      <c r="FDY3" s="123"/>
      <c r="FDZ3" s="123"/>
      <c r="FEA3" s="123"/>
      <c r="FEB3" s="123"/>
      <c r="FEC3" s="123"/>
      <c r="FED3" s="123"/>
      <c r="FEE3" s="123"/>
      <c r="FEF3" s="123"/>
      <c r="FEG3" s="123"/>
      <c r="FEH3" s="123"/>
      <c r="FEI3" s="123"/>
      <c r="FEJ3" s="123"/>
      <c r="FEK3" s="123"/>
      <c r="FEL3" s="123"/>
      <c r="FEM3" s="123"/>
      <c r="FEN3" s="123"/>
      <c r="FEO3" s="123"/>
      <c r="FEP3" s="123"/>
      <c r="FEQ3" s="123"/>
      <c r="FER3" s="123"/>
      <c r="FES3" s="123"/>
      <c r="FET3" s="123"/>
      <c r="FEU3" s="123"/>
      <c r="FEV3" s="123"/>
      <c r="FEW3" s="123"/>
      <c r="FEX3" s="123"/>
      <c r="FEY3" s="123"/>
      <c r="FEZ3" s="123"/>
      <c r="FFA3" s="123"/>
      <c r="FFB3" s="123"/>
      <c r="FFC3" s="123"/>
      <c r="FFD3" s="123"/>
      <c r="FFE3" s="123"/>
      <c r="FFF3" s="123"/>
      <c r="FFG3" s="123"/>
      <c r="FFH3" s="123"/>
      <c r="FFI3" s="123"/>
      <c r="FFJ3" s="123"/>
      <c r="FFK3" s="123"/>
      <c r="FFL3" s="123"/>
      <c r="FFM3" s="123"/>
      <c r="FFN3" s="123"/>
      <c r="FFO3" s="123"/>
      <c r="FFP3" s="123"/>
      <c r="FFQ3" s="123"/>
      <c r="FFR3" s="123"/>
      <c r="FFS3" s="123"/>
      <c r="FFT3" s="123"/>
      <c r="FFU3" s="123"/>
      <c r="FFV3" s="123"/>
      <c r="FFW3" s="123"/>
      <c r="FFX3" s="123"/>
      <c r="FFY3" s="123"/>
      <c r="FFZ3" s="123"/>
      <c r="FGA3" s="123"/>
      <c r="FGB3" s="123"/>
      <c r="FGC3" s="123"/>
      <c r="FGD3" s="123"/>
      <c r="FGE3" s="123"/>
      <c r="FGF3" s="123"/>
      <c r="FGG3" s="123"/>
      <c r="FGH3" s="123"/>
      <c r="FGI3" s="123"/>
      <c r="FGJ3" s="123"/>
      <c r="FGK3" s="123"/>
      <c r="FGL3" s="123"/>
      <c r="FGM3" s="123"/>
      <c r="FGN3" s="123"/>
      <c r="FGO3" s="123"/>
      <c r="FGP3" s="123"/>
      <c r="FGQ3" s="123"/>
      <c r="FGR3" s="123"/>
      <c r="FGS3" s="123"/>
      <c r="FGT3" s="123"/>
      <c r="FGU3" s="123"/>
      <c r="FGV3" s="123"/>
      <c r="FGW3" s="123"/>
      <c r="FGX3" s="123"/>
      <c r="FGY3" s="123"/>
      <c r="FGZ3" s="123"/>
      <c r="FHA3" s="123"/>
      <c r="FHB3" s="123"/>
      <c r="FHC3" s="123"/>
      <c r="FHD3" s="123"/>
      <c r="FHE3" s="123"/>
      <c r="FHF3" s="123"/>
      <c r="FHG3" s="123"/>
      <c r="FHH3" s="123"/>
      <c r="FHI3" s="123"/>
      <c r="FHJ3" s="123"/>
      <c r="FHK3" s="123"/>
      <c r="FHL3" s="123"/>
      <c r="FHM3" s="123"/>
      <c r="FHN3" s="123"/>
      <c r="FHO3" s="123"/>
      <c r="FHP3" s="123"/>
      <c r="FHQ3" s="123"/>
      <c r="FHR3" s="123"/>
      <c r="FHS3" s="123"/>
      <c r="FHT3" s="123"/>
      <c r="FHU3" s="123"/>
      <c r="FHV3" s="123"/>
      <c r="FHW3" s="123"/>
      <c r="FHX3" s="123"/>
      <c r="FHY3" s="123"/>
      <c r="FHZ3" s="123"/>
      <c r="FIA3" s="123"/>
      <c r="FIB3" s="123"/>
      <c r="FIC3" s="123"/>
      <c r="FID3" s="123"/>
      <c r="FIE3" s="123"/>
      <c r="FIF3" s="123"/>
      <c r="FIG3" s="123"/>
      <c r="FIH3" s="123"/>
      <c r="FII3" s="123"/>
      <c r="FIJ3" s="123"/>
      <c r="FIK3" s="123"/>
      <c r="FIL3" s="123"/>
      <c r="FIM3" s="123"/>
      <c r="FIN3" s="123"/>
      <c r="FIO3" s="123"/>
      <c r="FIP3" s="123"/>
      <c r="FIQ3" s="123"/>
      <c r="FIR3" s="123"/>
      <c r="FIS3" s="123"/>
      <c r="FIT3" s="123"/>
      <c r="FIU3" s="123"/>
      <c r="FIV3" s="123"/>
      <c r="FIW3" s="123"/>
      <c r="FIX3" s="123"/>
      <c r="FIY3" s="123"/>
      <c r="FIZ3" s="123"/>
      <c r="FJA3" s="123"/>
      <c r="FJB3" s="123"/>
      <c r="FJC3" s="123"/>
      <c r="FJD3" s="123"/>
      <c r="FJE3" s="123"/>
      <c r="FJF3" s="123"/>
      <c r="FJG3" s="123"/>
      <c r="FJH3" s="123"/>
      <c r="FJI3" s="123"/>
      <c r="FJJ3" s="123"/>
      <c r="FJK3" s="123"/>
      <c r="FJL3" s="123"/>
      <c r="FJM3" s="123"/>
      <c r="FJN3" s="123"/>
      <c r="FJO3" s="123"/>
      <c r="FJP3" s="123"/>
      <c r="FJQ3" s="123"/>
      <c r="FJR3" s="123"/>
      <c r="FJS3" s="123"/>
      <c r="FJT3" s="123"/>
      <c r="FJU3" s="123"/>
      <c r="FJV3" s="123"/>
      <c r="FJW3" s="123"/>
      <c r="FJX3" s="123"/>
      <c r="FJY3" s="123"/>
      <c r="FJZ3" s="123"/>
      <c r="FKA3" s="123"/>
      <c r="FKB3" s="123"/>
      <c r="FKC3" s="123"/>
      <c r="FKD3" s="123"/>
      <c r="FKE3" s="123"/>
      <c r="FKF3" s="123"/>
      <c r="FKG3" s="123"/>
      <c r="FKH3" s="123"/>
      <c r="FKI3" s="123"/>
      <c r="FKJ3" s="123"/>
      <c r="FKK3" s="123"/>
      <c r="FKL3" s="123"/>
      <c r="FKM3" s="123"/>
      <c r="FKN3" s="123"/>
      <c r="FKO3" s="123"/>
      <c r="FKP3" s="123"/>
      <c r="FKQ3" s="123"/>
      <c r="FKR3" s="123"/>
      <c r="FKS3" s="123"/>
      <c r="FKT3" s="123"/>
      <c r="FKU3" s="123"/>
      <c r="FKV3" s="123"/>
      <c r="FKW3" s="123"/>
      <c r="FKX3" s="123"/>
      <c r="FKY3" s="123"/>
      <c r="FKZ3" s="123"/>
      <c r="FLA3" s="123"/>
      <c r="FLB3" s="123"/>
      <c r="FLC3" s="123"/>
      <c r="FLD3" s="123"/>
      <c r="FLE3" s="123"/>
      <c r="FLF3" s="123"/>
      <c r="FLG3" s="123"/>
      <c r="FLH3" s="123"/>
      <c r="FLI3" s="123"/>
      <c r="FLJ3" s="123"/>
      <c r="FLK3" s="123"/>
      <c r="FLL3" s="123"/>
      <c r="FLM3" s="123"/>
      <c r="FLN3" s="123"/>
      <c r="FLO3" s="123"/>
      <c r="FLP3" s="123"/>
      <c r="FLQ3" s="123"/>
      <c r="FLR3" s="123"/>
      <c r="FLS3" s="123"/>
      <c r="FLT3" s="123"/>
      <c r="FLU3" s="123"/>
      <c r="FLV3" s="123"/>
      <c r="FLW3" s="123"/>
      <c r="FLX3" s="123"/>
      <c r="FLY3" s="123"/>
      <c r="FLZ3" s="123"/>
      <c r="FMA3" s="123"/>
      <c r="FMB3" s="123"/>
      <c r="FMC3" s="123"/>
      <c r="FMD3" s="123"/>
      <c r="FME3" s="123"/>
      <c r="FMF3" s="123"/>
      <c r="FMG3" s="123"/>
      <c r="FMH3" s="123"/>
      <c r="FMI3" s="123"/>
      <c r="FMJ3" s="123"/>
      <c r="FMK3" s="123"/>
      <c r="FML3" s="123"/>
      <c r="FMM3" s="123"/>
      <c r="FMN3" s="123"/>
      <c r="FMO3" s="123"/>
      <c r="FMP3" s="123"/>
      <c r="FMQ3" s="123"/>
      <c r="FMR3" s="123"/>
      <c r="FMS3" s="123"/>
      <c r="FMT3" s="123"/>
      <c r="FMU3" s="123"/>
      <c r="FMV3" s="123"/>
      <c r="FMW3" s="123"/>
      <c r="FMX3" s="123"/>
      <c r="FMY3" s="123"/>
      <c r="FMZ3" s="123"/>
      <c r="FNA3" s="123"/>
      <c r="FNB3" s="123"/>
      <c r="FNC3" s="123"/>
      <c r="FND3" s="123"/>
      <c r="FNE3" s="123"/>
      <c r="FNF3" s="123"/>
      <c r="FNG3" s="123"/>
      <c r="FNH3" s="123"/>
      <c r="FNI3" s="123"/>
      <c r="FNJ3" s="123"/>
      <c r="FNK3" s="123"/>
      <c r="FNL3" s="123"/>
      <c r="FNM3" s="123"/>
      <c r="FNN3" s="123"/>
      <c r="FNO3" s="123"/>
      <c r="FNP3" s="123"/>
      <c r="FNQ3" s="123"/>
      <c r="FNR3" s="123"/>
      <c r="FNS3" s="123"/>
      <c r="FNT3" s="123"/>
      <c r="FNU3" s="123"/>
      <c r="FNV3" s="123"/>
      <c r="FNW3" s="123"/>
      <c r="FNX3" s="123"/>
      <c r="FNY3" s="123"/>
      <c r="FNZ3" s="123"/>
      <c r="FOA3" s="123"/>
      <c r="FOB3" s="123"/>
      <c r="FOC3" s="123"/>
      <c r="FOD3" s="123"/>
      <c r="FOE3" s="123"/>
      <c r="FOF3" s="123"/>
      <c r="FOG3" s="123"/>
      <c r="FOH3" s="123"/>
      <c r="FOI3" s="123"/>
      <c r="FOJ3" s="123"/>
      <c r="FOK3" s="123"/>
      <c r="FOL3" s="123"/>
      <c r="FOM3" s="123"/>
      <c r="FON3" s="123"/>
      <c r="FOO3" s="123"/>
      <c r="FOP3" s="123"/>
      <c r="FOQ3" s="123"/>
      <c r="FOR3" s="123"/>
      <c r="FOS3" s="123"/>
      <c r="FOT3" s="123"/>
      <c r="FOU3" s="123"/>
      <c r="FOV3" s="123"/>
      <c r="FOW3" s="123"/>
      <c r="FOX3" s="123"/>
      <c r="FOY3" s="123"/>
      <c r="FOZ3" s="123"/>
      <c r="FPA3" s="123"/>
      <c r="FPB3" s="123"/>
      <c r="FPC3" s="123"/>
      <c r="FPD3" s="123"/>
      <c r="FPE3" s="123"/>
      <c r="FPF3" s="123"/>
      <c r="FPG3" s="123"/>
      <c r="FPH3" s="123"/>
      <c r="FPI3" s="123"/>
      <c r="FPJ3" s="123"/>
      <c r="FPK3" s="123"/>
      <c r="FPL3" s="123"/>
      <c r="FPM3" s="123"/>
      <c r="FPN3" s="123"/>
      <c r="FPO3" s="123"/>
      <c r="FPP3" s="123"/>
      <c r="FPQ3" s="123"/>
      <c r="FPR3" s="123"/>
      <c r="FPS3" s="123"/>
      <c r="FPT3" s="123"/>
      <c r="FPU3" s="123"/>
      <c r="FPV3" s="123"/>
      <c r="FPW3" s="123"/>
      <c r="FPX3" s="123"/>
      <c r="FPY3" s="123"/>
      <c r="FPZ3" s="123"/>
      <c r="FQA3" s="123"/>
      <c r="FQB3" s="123"/>
      <c r="FQC3" s="123"/>
      <c r="FQD3" s="123"/>
      <c r="FQE3" s="123"/>
      <c r="FQF3" s="123"/>
      <c r="FQG3" s="123"/>
      <c r="FQH3" s="123"/>
      <c r="FQI3" s="123"/>
      <c r="FQJ3" s="123"/>
      <c r="FQK3" s="123"/>
      <c r="FQL3" s="123"/>
      <c r="FQM3" s="123"/>
      <c r="FQN3" s="123"/>
      <c r="FQO3" s="123"/>
      <c r="FQP3" s="123"/>
      <c r="FQQ3" s="123"/>
      <c r="FQR3" s="123"/>
      <c r="FQS3" s="123"/>
      <c r="FQT3" s="123"/>
      <c r="FQU3" s="123"/>
      <c r="FQV3" s="123"/>
      <c r="FQW3" s="123"/>
      <c r="FQX3" s="123"/>
      <c r="FQY3" s="123"/>
      <c r="FQZ3" s="123"/>
      <c r="FRA3" s="123"/>
      <c r="FRB3" s="123"/>
      <c r="FRC3" s="123"/>
      <c r="FRD3" s="123"/>
      <c r="FRE3" s="123"/>
      <c r="FRF3" s="123"/>
      <c r="FRG3" s="123"/>
      <c r="FRH3" s="123"/>
      <c r="FRI3" s="123"/>
      <c r="FRJ3" s="123"/>
      <c r="FRK3" s="123"/>
      <c r="FRL3" s="123"/>
      <c r="FRM3" s="123"/>
      <c r="FRN3" s="123"/>
      <c r="FRO3" s="123"/>
      <c r="FRP3" s="123"/>
      <c r="FRQ3" s="123"/>
      <c r="FRR3" s="123"/>
      <c r="FRS3" s="123"/>
      <c r="FRT3" s="123"/>
      <c r="FRU3" s="123"/>
      <c r="FRV3" s="123"/>
      <c r="FRW3" s="123"/>
      <c r="FRX3" s="123"/>
      <c r="FRY3" s="123"/>
      <c r="FRZ3" s="123"/>
      <c r="FSA3" s="123"/>
      <c r="FSB3" s="123"/>
      <c r="FSC3" s="123"/>
      <c r="FSD3" s="123"/>
      <c r="FSE3" s="123"/>
      <c r="FSF3" s="123"/>
      <c r="FSG3" s="123"/>
      <c r="FSH3" s="123"/>
      <c r="FSI3" s="123"/>
      <c r="FSJ3" s="123"/>
      <c r="FSK3" s="123"/>
      <c r="FSL3" s="123"/>
      <c r="FSM3" s="123"/>
      <c r="FSN3" s="123"/>
      <c r="FSO3" s="123"/>
      <c r="FSP3" s="123"/>
      <c r="FSQ3" s="123"/>
      <c r="FSR3" s="123"/>
      <c r="FSS3" s="123"/>
      <c r="FST3" s="123"/>
      <c r="FSU3" s="123"/>
      <c r="FSV3" s="123"/>
      <c r="FSW3" s="123"/>
      <c r="FSX3" s="123"/>
      <c r="FSY3" s="123"/>
      <c r="FSZ3" s="123"/>
      <c r="FTA3" s="123"/>
      <c r="FTB3" s="123"/>
      <c r="FTC3" s="123"/>
      <c r="FTD3" s="123"/>
      <c r="FTE3" s="123"/>
      <c r="FTF3" s="123"/>
      <c r="FTG3" s="123"/>
      <c r="FTH3" s="123"/>
      <c r="FTI3" s="123"/>
      <c r="FTJ3" s="123"/>
      <c r="FTK3" s="123"/>
      <c r="FTL3" s="123"/>
      <c r="FTM3" s="123"/>
      <c r="FTN3" s="123"/>
      <c r="FTO3" s="123"/>
      <c r="FTP3" s="123"/>
      <c r="FTQ3" s="123"/>
      <c r="FTR3" s="123"/>
      <c r="FTS3" s="123"/>
      <c r="FTT3" s="123"/>
      <c r="FTU3" s="123"/>
      <c r="FTV3" s="123"/>
      <c r="FTW3" s="123"/>
      <c r="FTX3" s="123"/>
      <c r="FTY3" s="123"/>
      <c r="FTZ3" s="123"/>
      <c r="FUA3" s="123"/>
      <c r="FUB3" s="123"/>
      <c r="FUC3" s="123"/>
      <c r="FUD3" s="123"/>
      <c r="FUE3" s="123"/>
      <c r="FUF3" s="123"/>
      <c r="FUG3" s="123"/>
      <c r="FUH3" s="123"/>
      <c r="FUI3" s="123"/>
      <c r="FUJ3" s="123"/>
      <c r="FUK3" s="123"/>
      <c r="FUL3" s="123"/>
      <c r="FUM3" s="123"/>
      <c r="FUN3" s="123"/>
      <c r="FUO3" s="123"/>
      <c r="FUP3" s="123"/>
      <c r="FUQ3" s="123"/>
      <c r="FUR3" s="123"/>
      <c r="FUS3" s="123"/>
      <c r="FUT3" s="123"/>
      <c r="FUU3" s="123"/>
      <c r="FUV3" s="123"/>
      <c r="FUW3" s="123"/>
      <c r="FUX3" s="123"/>
      <c r="FUY3" s="123"/>
      <c r="FUZ3" s="123"/>
      <c r="FVA3" s="123"/>
      <c r="FVB3" s="123"/>
      <c r="FVC3" s="123"/>
      <c r="FVD3" s="123"/>
      <c r="FVE3" s="123"/>
      <c r="FVF3" s="123"/>
      <c r="FVG3" s="123"/>
      <c r="FVH3" s="123"/>
      <c r="FVI3" s="123"/>
      <c r="FVJ3" s="123"/>
      <c r="FVK3" s="123"/>
      <c r="FVL3" s="123"/>
      <c r="FVM3" s="123"/>
      <c r="FVN3" s="123"/>
      <c r="FVO3" s="123"/>
      <c r="FVP3" s="123"/>
      <c r="FVQ3" s="123"/>
      <c r="FVR3" s="123"/>
      <c r="FVS3" s="123"/>
      <c r="FVT3" s="123"/>
      <c r="FVU3" s="123"/>
      <c r="FVV3" s="123"/>
      <c r="FVW3" s="123"/>
      <c r="FVX3" s="123"/>
      <c r="FVY3" s="123"/>
      <c r="FVZ3" s="123"/>
      <c r="FWA3" s="123"/>
      <c r="FWB3" s="123"/>
      <c r="FWC3" s="123"/>
      <c r="FWD3" s="123"/>
      <c r="FWE3" s="123"/>
      <c r="FWF3" s="123"/>
      <c r="FWG3" s="123"/>
      <c r="FWH3" s="123"/>
      <c r="FWI3" s="123"/>
      <c r="FWJ3" s="123"/>
      <c r="FWK3" s="123"/>
      <c r="FWL3" s="123"/>
      <c r="FWM3" s="123"/>
      <c r="FWN3" s="123"/>
      <c r="FWO3" s="123"/>
      <c r="FWP3" s="123"/>
      <c r="FWQ3" s="123"/>
      <c r="FWR3" s="123"/>
      <c r="FWS3" s="123"/>
      <c r="FWT3" s="123"/>
      <c r="FWU3" s="123"/>
      <c r="FWV3" s="123"/>
      <c r="FWW3" s="123"/>
      <c r="FWX3" s="123"/>
      <c r="FWY3" s="123"/>
      <c r="FWZ3" s="123"/>
      <c r="FXA3" s="123"/>
      <c r="FXB3" s="123"/>
      <c r="FXC3" s="123"/>
      <c r="FXD3" s="123"/>
      <c r="FXE3" s="123"/>
      <c r="FXF3" s="123"/>
      <c r="FXG3" s="123"/>
      <c r="FXH3" s="123"/>
      <c r="FXI3" s="123"/>
      <c r="FXJ3" s="123"/>
      <c r="FXK3" s="123"/>
      <c r="FXL3" s="123"/>
      <c r="FXM3" s="123"/>
      <c r="FXN3" s="123"/>
      <c r="FXO3" s="123"/>
      <c r="FXP3" s="123"/>
      <c r="FXQ3" s="123"/>
      <c r="FXR3" s="123"/>
      <c r="FXS3" s="123"/>
      <c r="FXT3" s="123"/>
      <c r="FXU3" s="123"/>
      <c r="FXV3" s="123"/>
      <c r="FXW3" s="123"/>
      <c r="FXX3" s="123"/>
      <c r="FXY3" s="123"/>
      <c r="FXZ3" s="123"/>
      <c r="FYA3" s="123"/>
      <c r="FYB3" s="123"/>
      <c r="FYC3" s="123"/>
      <c r="FYD3" s="123"/>
      <c r="FYE3" s="123"/>
      <c r="FYF3" s="123"/>
      <c r="FYG3" s="123"/>
      <c r="FYH3" s="123"/>
      <c r="FYI3" s="123"/>
      <c r="FYJ3" s="123"/>
      <c r="FYK3" s="123"/>
      <c r="FYL3" s="123"/>
      <c r="FYM3" s="123"/>
      <c r="FYN3" s="123"/>
      <c r="FYO3" s="123"/>
      <c r="FYP3" s="123"/>
      <c r="FYQ3" s="123"/>
      <c r="FYR3" s="123"/>
      <c r="FYS3" s="123"/>
      <c r="FYT3" s="123"/>
      <c r="FYU3" s="123"/>
      <c r="FYV3" s="123"/>
      <c r="FYW3" s="123"/>
      <c r="FYX3" s="123"/>
      <c r="FYY3" s="123"/>
      <c r="FYZ3" s="123"/>
      <c r="FZA3" s="123"/>
      <c r="FZB3" s="123"/>
      <c r="FZC3" s="123"/>
      <c r="FZD3" s="123"/>
      <c r="FZE3" s="123"/>
      <c r="FZF3" s="123"/>
      <c r="FZG3" s="123"/>
      <c r="FZH3" s="123"/>
      <c r="FZI3" s="123"/>
      <c r="FZJ3" s="123"/>
      <c r="FZK3" s="123"/>
      <c r="FZL3" s="123"/>
      <c r="FZM3" s="123"/>
      <c r="FZN3" s="123"/>
      <c r="FZO3" s="123"/>
      <c r="FZP3" s="123"/>
      <c r="FZQ3" s="123"/>
      <c r="FZR3" s="123"/>
      <c r="FZS3" s="123"/>
      <c r="FZT3" s="123"/>
      <c r="FZU3" s="123"/>
      <c r="FZV3" s="123"/>
      <c r="FZW3" s="123"/>
      <c r="FZX3" s="123"/>
      <c r="FZY3" s="123"/>
      <c r="FZZ3" s="123"/>
      <c r="GAA3" s="123"/>
      <c r="GAB3" s="123"/>
      <c r="GAC3" s="123"/>
      <c r="GAD3" s="123"/>
      <c r="GAE3" s="123"/>
      <c r="GAF3" s="123"/>
      <c r="GAG3" s="123"/>
      <c r="GAH3" s="123"/>
      <c r="GAI3" s="123"/>
      <c r="GAJ3" s="123"/>
      <c r="GAK3" s="123"/>
      <c r="GAL3" s="123"/>
      <c r="GAM3" s="123"/>
      <c r="GAN3" s="123"/>
      <c r="GAO3" s="123"/>
      <c r="GAP3" s="123"/>
      <c r="GAQ3" s="123"/>
      <c r="GAR3" s="123"/>
      <c r="GAS3" s="123"/>
      <c r="GAT3" s="123"/>
      <c r="GAU3" s="123"/>
      <c r="GAV3" s="123"/>
      <c r="GAW3" s="123"/>
      <c r="GAX3" s="123"/>
      <c r="GAY3" s="123"/>
      <c r="GAZ3" s="123"/>
      <c r="GBA3" s="123"/>
      <c r="GBB3" s="123"/>
      <c r="GBC3" s="123"/>
      <c r="GBD3" s="123"/>
      <c r="GBE3" s="123"/>
      <c r="GBF3" s="123"/>
      <c r="GBG3" s="123"/>
      <c r="GBH3" s="123"/>
      <c r="GBI3" s="123"/>
      <c r="GBJ3" s="123"/>
      <c r="GBK3" s="123"/>
      <c r="GBL3" s="123"/>
      <c r="GBM3" s="123"/>
      <c r="GBN3" s="123"/>
      <c r="GBO3" s="123"/>
      <c r="GBP3" s="123"/>
      <c r="GBQ3" s="123"/>
      <c r="GBR3" s="123"/>
      <c r="GBS3" s="123"/>
      <c r="GBT3" s="123"/>
      <c r="GBU3" s="123"/>
      <c r="GBV3" s="123"/>
      <c r="GBW3" s="123"/>
      <c r="GBX3" s="123"/>
      <c r="GBY3" s="123"/>
      <c r="GBZ3" s="123"/>
      <c r="GCA3" s="123"/>
      <c r="GCB3" s="123"/>
      <c r="GCC3" s="123"/>
      <c r="GCD3" s="123"/>
      <c r="GCE3" s="123"/>
      <c r="GCF3" s="123"/>
      <c r="GCG3" s="123"/>
      <c r="GCH3" s="123"/>
      <c r="GCI3" s="123"/>
      <c r="GCJ3" s="123"/>
      <c r="GCK3" s="123"/>
      <c r="GCL3" s="123"/>
      <c r="GCM3" s="123"/>
      <c r="GCN3" s="123"/>
      <c r="GCO3" s="123"/>
      <c r="GCP3" s="123"/>
      <c r="GCQ3" s="123"/>
      <c r="GCR3" s="123"/>
      <c r="GCS3" s="123"/>
      <c r="GCT3" s="123"/>
      <c r="GCU3" s="123"/>
      <c r="GCV3" s="123"/>
      <c r="GCW3" s="123"/>
      <c r="GCX3" s="123"/>
      <c r="GCY3" s="123"/>
      <c r="GCZ3" s="123"/>
      <c r="GDA3" s="123"/>
      <c r="GDB3" s="123"/>
      <c r="GDC3" s="123"/>
      <c r="GDD3" s="123"/>
      <c r="GDE3" s="123"/>
      <c r="GDF3" s="123"/>
      <c r="GDG3" s="123"/>
      <c r="GDH3" s="123"/>
      <c r="GDI3" s="123"/>
      <c r="GDJ3" s="123"/>
      <c r="GDK3" s="123"/>
      <c r="GDL3" s="123"/>
      <c r="GDM3" s="123"/>
      <c r="GDN3" s="123"/>
      <c r="GDO3" s="123"/>
      <c r="GDP3" s="123"/>
      <c r="GDQ3" s="123"/>
      <c r="GDR3" s="123"/>
      <c r="GDS3" s="123"/>
      <c r="GDT3" s="123"/>
      <c r="GDU3" s="123"/>
      <c r="GDV3" s="123"/>
      <c r="GDW3" s="123"/>
      <c r="GDX3" s="123"/>
      <c r="GDY3" s="123"/>
      <c r="GDZ3" s="123"/>
      <c r="GEA3" s="123"/>
      <c r="GEB3" s="123"/>
      <c r="GEC3" s="123"/>
      <c r="GED3" s="123"/>
      <c r="GEE3" s="123"/>
      <c r="GEF3" s="123"/>
      <c r="GEG3" s="123"/>
      <c r="GEH3" s="123"/>
      <c r="GEI3" s="123"/>
      <c r="GEJ3" s="123"/>
      <c r="GEK3" s="123"/>
      <c r="GEL3" s="123"/>
      <c r="GEM3" s="123"/>
      <c r="GEN3" s="123"/>
      <c r="GEO3" s="123"/>
      <c r="GEP3" s="123"/>
      <c r="GEQ3" s="123"/>
      <c r="GER3" s="123"/>
      <c r="GES3" s="123"/>
      <c r="GET3" s="123"/>
      <c r="GEU3" s="123"/>
      <c r="GEV3" s="123"/>
      <c r="GEW3" s="123"/>
      <c r="GEX3" s="123"/>
      <c r="GEY3" s="123"/>
      <c r="GEZ3" s="123"/>
      <c r="GFA3" s="123"/>
      <c r="GFB3" s="123"/>
      <c r="GFC3" s="123"/>
      <c r="GFD3" s="123"/>
      <c r="GFE3" s="123"/>
      <c r="GFF3" s="123"/>
      <c r="GFG3" s="123"/>
      <c r="GFH3" s="123"/>
      <c r="GFI3" s="123"/>
      <c r="GFJ3" s="123"/>
      <c r="GFK3" s="123"/>
      <c r="GFL3" s="123"/>
      <c r="GFM3" s="123"/>
      <c r="GFN3" s="123"/>
      <c r="GFO3" s="123"/>
      <c r="GFP3" s="123"/>
      <c r="GFQ3" s="123"/>
      <c r="GFR3" s="123"/>
      <c r="GFS3" s="123"/>
      <c r="GFT3" s="123"/>
      <c r="GFU3" s="123"/>
      <c r="GFV3" s="123"/>
      <c r="GFW3" s="123"/>
      <c r="GFX3" s="123"/>
      <c r="GFY3" s="123"/>
      <c r="GFZ3" s="123"/>
      <c r="GGA3" s="123"/>
      <c r="GGB3" s="123"/>
      <c r="GGC3" s="123"/>
      <c r="GGD3" s="123"/>
      <c r="GGE3" s="123"/>
      <c r="GGF3" s="123"/>
      <c r="GGG3" s="123"/>
      <c r="GGH3" s="123"/>
      <c r="GGI3" s="123"/>
      <c r="GGJ3" s="123"/>
      <c r="GGK3" s="123"/>
      <c r="GGL3" s="123"/>
      <c r="GGM3" s="123"/>
      <c r="GGN3" s="123"/>
      <c r="GGO3" s="123"/>
      <c r="GGP3" s="123"/>
      <c r="GGQ3" s="123"/>
      <c r="GGR3" s="123"/>
      <c r="GGS3" s="123"/>
      <c r="GGT3" s="123"/>
      <c r="GGU3" s="123"/>
      <c r="GGV3" s="123"/>
      <c r="GGW3" s="123"/>
      <c r="GGX3" s="123"/>
      <c r="GGY3" s="123"/>
      <c r="GGZ3" s="123"/>
      <c r="GHA3" s="123"/>
      <c r="GHB3" s="123"/>
      <c r="GHC3" s="123"/>
      <c r="GHD3" s="123"/>
      <c r="GHE3" s="123"/>
      <c r="GHF3" s="123"/>
      <c r="GHG3" s="123"/>
      <c r="GHH3" s="123"/>
      <c r="GHI3" s="123"/>
      <c r="GHJ3" s="123"/>
      <c r="GHK3" s="123"/>
      <c r="GHL3" s="123"/>
      <c r="GHM3" s="123"/>
      <c r="GHN3" s="123"/>
      <c r="GHO3" s="123"/>
      <c r="GHP3" s="123"/>
      <c r="GHQ3" s="123"/>
      <c r="GHR3" s="123"/>
      <c r="GHS3" s="123"/>
      <c r="GHT3" s="123"/>
      <c r="GHU3" s="123"/>
      <c r="GHV3" s="123"/>
      <c r="GHW3" s="123"/>
      <c r="GHX3" s="123"/>
      <c r="GHY3" s="123"/>
      <c r="GHZ3" s="123"/>
      <c r="GIA3" s="123"/>
      <c r="GIB3" s="123"/>
      <c r="GIC3" s="123"/>
      <c r="GID3" s="123"/>
      <c r="GIE3" s="123"/>
      <c r="GIF3" s="123"/>
      <c r="GIG3" s="123"/>
      <c r="GIH3" s="123"/>
      <c r="GII3" s="123"/>
      <c r="GIJ3" s="123"/>
      <c r="GIK3" s="123"/>
      <c r="GIL3" s="123"/>
      <c r="GIM3" s="123"/>
      <c r="GIN3" s="123"/>
      <c r="GIO3" s="123"/>
      <c r="GIP3" s="123"/>
      <c r="GIQ3" s="123"/>
      <c r="GIR3" s="123"/>
      <c r="GIS3" s="123"/>
      <c r="GIT3" s="123"/>
      <c r="GIU3" s="123"/>
      <c r="GIV3" s="123"/>
      <c r="GIW3" s="123"/>
      <c r="GIX3" s="123"/>
      <c r="GIY3" s="123"/>
      <c r="GIZ3" s="123"/>
      <c r="GJA3" s="123"/>
      <c r="GJB3" s="123"/>
      <c r="GJC3" s="123"/>
      <c r="GJD3" s="123"/>
      <c r="GJE3" s="123"/>
      <c r="GJF3" s="123"/>
      <c r="GJG3" s="123"/>
      <c r="GJH3" s="123"/>
      <c r="GJI3" s="123"/>
      <c r="GJJ3" s="123"/>
      <c r="GJK3" s="123"/>
      <c r="GJL3" s="123"/>
      <c r="GJM3" s="123"/>
      <c r="GJN3" s="123"/>
      <c r="GJO3" s="123"/>
      <c r="GJP3" s="123"/>
      <c r="GJQ3" s="123"/>
      <c r="GJR3" s="123"/>
      <c r="GJS3" s="123"/>
      <c r="GJT3" s="123"/>
      <c r="GJU3" s="123"/>
      <c r="GJV3" s="123"/>
      <c r="GJW3" s="123"/>
      <c r="GJX3" s="123"/>
      <c r="GJY3" s="123"/>
      <c r="GJZ3" s="123"/>
      <c r="GKA3" s="123"/>
      <c r="GKB3" s="123"/>
      <c r="GKC3" s="123"/>
      <c r="GKD3" s="123"/>
      <c r="GKE3" s="123"/>
      <c r="GKF3" s="123"/>
      <c r="GKG3" s="123"/>
      <c r="GKH3" s="123"/>
      <c r="GKI3" s="123"/>
      <c r="GKJ3" s="123"/>
      <c r="GKK3" s="123"/>
      <c r="GKL3" s="123"/>
      <c r="GKM3" s="123"/>
      <c r="GKN3" s="123"/>
      <c r="GKO3" s="123"/>
      <c r="GKP3" s="123"/>
      <c r="GKQ3" s="123"/>
      <c r="GKR3" s="123"/>
      <c r="GKS3" s="123"/>
      <c r="GKT3" s="123"/>
      <c r="GKU3" s="123"/>
      <c r="GKV3" s="123"/>
      <c r="GKW3" s="123"/>
      <c r="GKX3" s="123"/>
      <c r="GKY3" s="123"/>
      <c r="GKZ3" s="123"/>
      <c r="GLA3" s="123"/>
      <c r="GLB3" s="123"/>
      <c r="GLC3" s="123"/>
      <c r="GLD3" s="123"/>
      <c r="GLE3" s="123"/>
      <c r="GLF3" s="123"/>
      <c r="GLG3" s="123"/>
      <c r="GLH3" s="123"/>
      <c r="GLI3" s="123"/>
      <c r="GLJ3" s="123"/>
      <c r="GLK3" s="123"/>
      <c r="GLL3" s="123"/>
      <c r="GLM3" s="123"/>
      <c r="GLN3" s="123"/>
      <c r="GLO3" s="123"/>
      <c r="GLP3" s="123"/>
      <c r="GLQ3" s="123"/>
      <c r="GLR3" s="123"/>
      <c r="GLS3" s="123"/>
      <c r="GLT3" s="123"/>
      <c r="GLU3" s="123"/>
      <c r="GLV3" s="123"/>
      <c r="GLW3" s="123"/>
      <c r="GLX3" s="123"/>
      <c r="GLY3" s="123"/>
      <c r="GLZ3" s="123"/>
      <c r="GMA3" s="123"/>
      <c r="GMB3" s="123"/>
      <c r="GMC3" s="123"/>
      <c r="GMD3" s="123"/>
      <c r="GME3" s="123"/>
      <c r="GMF3" s="123"/>
      <c r="GMG3" s="123"/>
      <c r="GMH3" s="123"/>
      <c r="GMI3" s="123"/>
      <c r="GMJ3" s="123"/>
      <c r="GMK3" s="123"/>
      <c r="GML3" s="123"/>
      <c r="GMM3" s="123"/>
      <c r="GMN3" s="123"/>
      <c r="GMO3" s="123"/>
      <c r="GMP3" s="123"/>
      <c r="GMQ3" s="123"/>
      <c r="GMR3" s="123"/>
      <c r="GMS3" s="123"/>
      <c r="GMT3" s="123"/>
      <c r="GMU3" s="123"/>
      <c r="GMV3" s="123"/>
      <c r="GMW3" s="123"/>
      <c r="GMX3" s="123"/>
      <c r="GMY3" s="123"/>
      <c r="GMZ3" s="123"/>
      <c r="GNA3" s="123"/>
      <c r="GNB3" s="123"/>
      <c r="GNC3" s="123"/>
      <c r="GND3" s="123"/>
      <c r="GNE3" s="123"/>
      <c r="GNF3" s="123"/>
      <c r="GNG3" s="123"/>
      <c r="GNH3" s="123"/>
      <c r="GNI3" s="123"/>
      <c r="GNJ3" s="123"/>
      <c r="GNK3" s="123"/>
      <c r="GNL3" s="123"/>
      <c r="GNM3" s="123"/>
      <c r="GNN3" s="123"/>
      <c r="GNO3" s="123"/>
      <c r="GNP3" s="123"/>
      <c r="GNQ3" s="123"/>
      <c r="GNR3" s="123"/>
      <c r="GNS3" s="123"/>
      <c r="GNT3" s="123"/>
      <c r="GNU3" s="123"/>
      <c r="GNV3" s="123"/>
      <c r="GNW3" s="123"/>
      <c r="GNX3" s="123"/>
      <c r="GNY3" s="123"/>
      <c r="GNZ3" s="123"/>
      <c r="GOA3" s="123"/>
      <c r="GOB3" s="123"/>
      <c r="GOC3" s="123"/>
      <c r="GOD3" s="123"/>
      <c r="GOE3" s="123"/>
      <c r="GOF3" s="123"/>
      <c r="GOG3" s="123"/>
      <c r="GOH3" s="123"/>
      <c r="GOI3" s="123"/>
      <c r="GOJ3" s="123"/>
      <c r="GOK3" s="123"/>
      <c r="GOL3" s="123"/>
      <c r="GOM3" s="123"/>
      <c r="GON3" s="123"/>
      <c r="GOO3" s="123"/>
      <c r="GOP3" s="123"/>
      <c r="GOQ3" s="123"/>
      <c r="GOR3" s="123"/>
      <c r="GOS3" s="123"/>
      <c r="GOT3" s="123"/>
      <c r="GOU3" s="123"/>
      <c r="GOV3" s="123"/>
      <c r="GOW3" s="123"/>
      <c r="GOX3" s="123"/>
      <c r="GOY3" s="123"/>
      <c r="GOZ3" s="123"/>
      <c r="GPA3" s="123"/>
      <c r="GPB3" s="123"/>
      <c r="GPC3" s="123"/>
      <c r="GPD3" s="123"/>
      <c r="GPE3" s="123"/>
      <c r="GPF3" s="123"/>
      <c r="GPG3" s="123"/>
      <c r="GPH3" s="123"/>
      <c r="GPI3" s="123"/>
      <c r="GPJ3" s="123"/>
      <c r="GPK3" s="123"/>
      <c r="GPL3" s="123"/>
      <c r="GPM3" s="123"/>
      <c r="GPN3" s="123"/>
      <c r="GPO3" s="123"/>
      <c r="GPP3" s="123"/>
      <c r="GPQ3" s="123"/>
      <c r="GPR3" s="123"/>
      <c r="GPS3" s="123"/>
      <c r="GPT3" s="123"/>
      <c r="GPU3" s="123"/>
      <c r="GPV3" s="123"/>
      <c r="GPW3" s="123"/>
      <c r="GPX3" s="123"/>
      <c r="GPY3" s="123"/>
      <c r="GPZ3" s="123"/>
      <c r="GQA3" s="123"/>
      <c r="GQB3" s="123"/>
      <c r="GQC3" s="123"/>
      <c r="GQD3" s="123"/>
      <c r="GQE3" s="123"/>
      <c r="GQF3" s="123"/>
      <c r="GQG3" s="123"/>
      <c r="GQH3" s="123"/>
      <c r="GQI3" s="123"/>
      <c r="GQJ3" s="123"/>
      <c r="GQK3" s="123"/>
      <c r="GQL3" s="123"/>
      <c r="GQM3" s="123"/>
      <c r="GQN3" s="123"/>
      <c r="GQO3" s="123"/>
      <c r="GQP3" s="123"/>
      <c r="GQQ3" s="123"/>
      <c r="GQR3" s="123"/>
      <c r="GQS3" s="123"/>
      <c r="GQT3" s="123"/>
      <c r="GQU3" s="123"/>
      <c r="GQV3" s="123"/>
      <c r="GQW3" s="123"/>
      <c r="GQX3" s="123"/>
      <c r="GQY3" s="123"/>
      <c r="GQZ3" s="123"/>
      <c r="GRA3" s="123"/>
      <c r="GRB3" s="123"/>
      <c r="GRC3" s="123"/>
      <c r="GRD3" s="123"/>
      <c r="GRE3" s="123"/>
      <c r="GRF3" s="123"/>
      <c r="GRG3" s="123"/>
      <c r="GRH3" s="123"/>
      <c r="GRI3" s="123"/>
      <c r="GRJ3" s="123"/>
      <c r="GRK3" s="123"/>
      <c r="GRL3" s="123"/>
      <c r="GRM3" s="123"/>
      <c r="GRN3" s="123"/>
      <c r="GRO3" s="123"/>
      <c r="GRP3" s="123"/>
      <c r="GRQ3" s="123"/>
      <c r="GRR3" s="123"/>
      <c r="GRS3" s="123"/>
      <c r="GRT3" s="123"/>
      <c r="GRU3" s="123"/>
      <c r="GRV3" s="123"/>
      <c r="GRW3" s="123"/>
      <c r="GRX3" s="123"/>
      <c r="GRY3" s="123"/>
      <c r="GRZ3" s="123"/>
      <c r="GSA3" s="123"/>
      <c r="GSB3" s="123"/>
      <c r="GSC3" s="123"/>
      <c r="GSD3" s="123"/>
      <c r="GSE3" s="123"/>
      <c r="GSF3" s="123"/>
      <c r="GSG3" s="123"/>
      <c r="GSH3" s="123"/>
      <c r="GSI3" s="123"/>
      <c r="GSJ3" s="123"/>
      <c r="GSK3" s="123"/>
      <c r="GSL3" s="123"/>
      <c r="GSM3" s="123"/>
      <c r="GSN3" s="123"/>
      <c r="GSO3" s="123"/>
      <c r="GSP3" s="123"/>
      <c r="GSQ3" s="123"/>
      <c r="GSR3" s="123"/>
      <c r="GSS3" s="123"/>
      <c r="GST3" s="123"/>
      <c r="GSU3" s="123"/>
      <c r="GSV3" s="123"/>
      <c r="GSW3" s="123"/>
      <c r="GSX3" s="123"/>
      <c r="GSY3" s="123"/>
      <c r="GSZ3" s="123"/>
      <c r="GTA3" s="123"/>
      <c r="GTB3" s="123"/>
      <c r="GTC3" s="123"/>
      <c r="GTD3" s="123"/>
      <c r="GTE3" s="123"/>
      <c r="GTF3" s="123"/>
      <c r="GTG3" s="123"/>
      <c r="GTH3" s="123"/>
      <c r="GTI3" s="123"/>
      <c r="GTJ3" s="123"/>
      <c r="GTK3" s="123"/>
      <c r="GTL3" s="123"/>
      <c r="GTM3" s="123"/>
      <c r="GTN3" s="123"/>
      <c r="GTO3" s="123"/>
      <c r="GTP3" s="123"/>
      <c r="GTQ3" s="123"/>
      <c r="GTR3" s="123"/>
      <c r="GTS3" s="123"/>
      <c r="GTT3" s="123"/>
      <c r="GTU3" s="123"/>
      <c r="GTV3" s="123"/>
      <c r="GTW3" s="123"/>
      <c r="GTX3" s="123"/>
      <c r="GTY3" s="123"/>
      <c r="GTZ3" s="123"/>
      <c r="GUA3" s="123"/>
      <c r="GUB3" s="123"/>
      <c r="GUC3" s="123"/>
      <c r="GUD3" s="123"/>
      <c r="GUE3" s="123"/>
      <c r="GUF3" s="123"/>
      <c r="GUG3" s="123"/>
      <c r="GUH3" s="123"/>
      <c r="GUI3" s="123"/>
      <c r="GUJ3" s="123"/>
      <c r="GUK3" s="123"/>
      <c r="GUL3" s="123"/>
      <c r="GUM3" s="123"/>
      <c r="GUN3" s="123"/>
      <c r="GUO3" s="123"/>
      <c r="GUP3" s="123"/>
      <c r="GUQ3" s="123"/>
      <c r="GUR3" s="123"/>
      <c r="GUS3" s="123"/>
      <c r="GUT3" s="123"/>
      <c r="GUU3" s="123"/>
      <c r="GUV3" s="123"/>
      <c r="GUW3" s="123"/>
      <c r="GUX3" s="123"/>
      <c r="GUY3" s="123"/>
      <c r="GUZ3" s="123"/>
      <c r="GVA3" s="123"/>
      <c r="GVB3" s="123"/>
      <c r="GVC3" s="123"/>
      <c r="GVD3" s="123"/>
      <c r="GVE3" s="123"/>
      <c r="GVF3" s="123"/>
      <c r="GVG3" s="123"/>
      <c r="GVH3" s="123"/>
      <c r="GVI3" s="123"/>
      <c r="GVJ3" s="123"/>
      <c r="GVK3" s="123"/>
      <c r="GVL3" s="123"/>
      <c r="GVM3" s="123"/>
      <c r="GVN3" s="123"/>
      <c r="GVO3" s="123"/>
      <c r="GVP3" s="123"/>
      <c r="GVQ3" s="123"/>
      <c r="GVR3" s="123"/>
      <c r="GVS3" s="123"/>
      <c r="GVT3" s="123"/>
      <c r="GVU3" s="123"/>
      <c r="GVV3" s="123"/>
      <c r="GVW3" s="123"/>
      <c r="GVX3" s="123"/>
      <c r="GVY3" s="123"/>
      <c r="GVZ3" s="123"/>
      <c r="GWA3" s="123"/>
      <c r="GWB3" s="123"/>
      <c r="GWC3" s="123"/>
      <c r="GWD3" s="123"/>
      <c r="GWE3" s="123"/>
      <c r="GWF3" s="123"/>
      <c r="GWG3" s="123"/>
      <c r="GWH3" s="123"/>
      <c r="GWI3" s="123"/>
      <c r="GWJ3" s="123"/>
      <c r="GWK3" s="123"/>
      <c r="GWL3" s="123"/>
      <c r="GWM3" s="123"/>
      <c r="GWN3" s="123"/>
      <c r="GWO3" s="123"/>
      <c r="GWP3" s="123"/>
      <c r="GWQ3" s="123"/>
      <c r="GWR3" s="123"/>
      <c r="GWS3" s="123"/>
      <c r="GWT3" s="123"/>
      <c r="GWU3" s="123"/>
      <c r="GWV3" s="123"/>
      <c r="GWW3" s="123"/>
      <c r="GWX3" s="123"/>
      <c r="GWY3" s="123"/>
      <c r="GWZ3" s="123"/>
      <c r="GXA3" s="123"/>
      <c r="GXB3" s="123"/>
      <c r="GXC3" s="123"/>
      <c r="GXD3" s="123"/>
      <c r="GXE3" s="123"/>
      <c r="GXF3" s="123"/>
      <c r="GXG3" s="123"/>
      <c r="GXH3" s="123"/>
      <c r="GXI3" s="123"/>
      <c r="GXJ3" s="123"/>
      <c r="GXK3" s="123"/>
      <c r="GXL3" s="123"/>
      <c r="GXM3" s="123"/>
      <c r="GXN3" s="123"/>
      <c r="GXO3" s="123"/>
      <c r="GXP3" s="123"/>
      <c r="GXQ3" s="123"/>
      <c r="GXR3" s="123"/>
      <c r="GXS3" s="123"/>
      <c r="GXT3" s="123"/>
      <c r="GXU3" s="123"/>
      <c r="GXV3" s="123"/>
      <c r="GXW3" s="123"/>
      <c r="GXX3" s="123"/>
      <c r="GXY3" s="123"/>
      <c r="GXZ3" s="123"/>
      <c r="GYA3" s="123"/>
      <c r="GYB3" s="123"/>
      <c r="GYC3" s="123"/>
      <c r="GYD3" s="123"/>
      <c r="GYE3" s="123"/>
      <c r="GYF3" s="123"/>
      <c r="GYG3" s="123"/>
      <c r="GYH3" s="123"/>
      <c r="GYI3" s="123"/>
      <c r="GYJ3" s="123"/>
      <c r="GYK3" s="123"/>
      <c r="GYL3" s="123"/>
      <c r="GYM3" s="123"/>
      <c r="GYN3" s="123"/>
      <c r="GYO3" s="123"/>
      <c r="GYP3" s="123"/>
      <c r="GYQ3" s="123"/>
      <c r="GYR3" s="123"/>
      <c r="GYS3" s="123"/>
      <c r="GYT3" s="123"/>
      <c r="GYU3" s="123"/>
      <c r="GYV3" s="123"/>
      <c r="GYW3" s="123"/>
      <c r="GYX3" s="123"/>
      <c r="GYY3" s="123"/>
      <c r="GYZ3" s="123"/>
      <c r="GZA3" s="123"/>
      <c r="GZB3" s="123"/>
      <c r="GZC3" s="123"/>
      <c r="GZD3" s="123"/>
      <c r="GZE3" s="123"/>
      <c r="GZF3" s="123"/>
      <c r="GZG3" s="123"/>
      <c r="GZH3" s="123"/>
      <c r="GZI3" s="123"/>
      <c r="GZJ3" s="123"/>
      <c r="GZK3" s="123"/>
      <c r="GZL3" s="123"/>
      <c r="GZM3" s="123"/>
      <c r="GZN3" s="123"/>
      <c r="GZO3" s="123"/>
      <c r="GZP3" s="123"/>
      <c r="GZQ3" s="123"/>
      <c r="GZR3" s="123"/>
      <c r="GZS3" s="123"/>
      <c r="GZT3" s="123"/>
      <c r="GZU3" s="123"/>
      <c r="GZV3" s="123"/>
      <c r="GZW3" s="123"/>
      <c r="GZX3" s="123"/>
      <c r="GZY3" s="123"/>
      <c r="GZZ3" s="123"/>
      <c r="HAA3" s="123"/>
      <c r="HAB3" s="123"/>
      <c r="HAC3" s="123"/>
      <c r="HAD3" s="123"/>
      <c r="HAE3" s="123"/>
      <c r="HAF3" s="123"/>
      <c r="HAG3" s="123"/>
      <c r="HAH3" s="123"/>
      <c r="HAI3" s="123"/>
      <c r="HAJ3" s="123"/>
      <c r="HAK3" s="123"/>
      <c r="HAL3" s="123"/>
      <c r="HAM3" s="123"/>
      <c r="HAN3" s="123"/>
      <c r="HAO3" s="123"/>
      <c r="HAP3" s="123"/>
      <c r="HAQ3" s="123"/>
      <c r="HAR3" s="123"/>
      <c r="HAS3" s="123"/>
      <c r="HAT3" s="123"/>
      <c r="HAU3" s="123"/>
      <c r="HAV3" s="123"/>
      <c r="HAW3" s="123"/>
      <c r="HAX3" s="123"/>
      <c r="HAY3" s="123"/>
      <c r="HAZ3" s="123"/>
      <c r="HBA3" s="123"/>
      <c r="HBB3" s="123"/>
      <c r="HBC3" s="123"/>
      <c r="HBD3" s="123"/>
      <c r="HBE3" s="123"/>
      <c r="HBF3" s="123"/>
      <c r="HBG3" s="123"/>
      <c r="HBH3" s="123"/>
      <c r="HBI3" s="123"/>
      <c r="HBJ3" s="123"/>
      <c r="HBK3" s="123"/>
      <c r="HBL3" s="123"/>
      <c r="HBM3" s="123"/>
      <c r="HBN3" s="123"/>
      <c r="HBO3" s="123"/>
      <c r="HBP3" s="123"/>
      <c r="HBQ3" s="123"/>
      <c r="HBR3" s="123"/>
      <c r="HBS3" s="123"/>
      <c r="HBT3" s="123"/>
      <c r="HBU3" s="123"/>
      <c r="HBV3" s="123"/>
      <c r="HBW3" s="123"/>
      <c r="HBX3" s="123"/>
      <c r="HBY3" s="123"/>
      <c r="HBZ3" s="123"/>
      <c r="HCA3" s="123"/>
      <c r="HCB3" s="123"/>
      <c r="HCC3" s="123"/>
      <c r="HCD3" s="123"/>
      <c r="HCE3" s="123"/>
      <c r="HCF3" s="123"/>
      <c r="HCG3" s="123"/>
      <c r="HCH3" s="123"/>
      <c r="HCI3" s="123"/>
      <c r="HCJ3" s="123"/>
      <c r="HCK3" s="123"/>
      <c r="HCL3" s="123"/>
      <c r="HCM3" s="123"/>
      <c r="HCN3" s="123"/>
      <c r="HCO3" s="123"/>
      <c r="HCP3" s="123"/>
      <c r="HCQ3" s="123"/>
      <c r="HCR3" s="123"/>
      <c r="HCS3" s="123"/>
      <c r="HCT3" s="123"/>
      <c r="HCU3" s="123"/>
      <c r="HCV3" s="123"/>
      <c r="HCW3" s="123"/>
      <c r="HCX3" s="123"/>
      <c r="HCY3" s="123"/>
      <c r="HCZ3" s="123"/>
      <c r="HDA3" s="123"/>
      <c r="HDB3" s="123"/>
      <c r="HDC3" s="123"/>
      <c r="HDD3" s="123"/>
      <c r="HDE3" s="123"/>
      <c r="HDF3" s="123"/>
      <c r="HDG3" s="123"/>
      <c r="HDH3" s="123"/>
      <c r="HDI3" s="123"/>
      <c r="HDJ3" s="123"/>
      <c r="HDK3" s="123"/>
      <c r="HDL3" s="123"/>
      <c r="HDM3" s="123"/>
      <c r="HDN3" s="123"/>
      <c r="HDO3" s="123"/>
      <c r="HDP3" s="123"/>
      <c r="HDQ3" s="123"/>
      <c r="HDR3" s="123"/>
      <c r="HDS3" s="123"/>
      <c r="HDT3" s="123"/>
      <c r="HDU3" s="123"/>
      <c r="HDV3" s="123"/>
      <c r="HDW3" s="123"/>
      <c r="HDX3" s="123"/>
      <c r="HDY3" s="123"/>
      <c r="HDZ3" s="123"/>
      <c r="HEA3" s="123"/>
      <c r="HEB3" s="123"/>
      <c r="HEC3" s="123"/>
      <c r="HED3" s="123"/>
      <c r="HEE3" s="123"/>
      <c r="HEF3" s="123"/>
      <c r="HEG3" s="123"/>
      <c r="HEH3" s="123"/>
      <c r="HEI3" s="123"/>
      <c r="HEJ3" s="123"/>
      <c r="HEK3" s="123"/>
      <c r="HEL3" s="123"/>
      <c r="HEM3" s="123"/>
      <c r="HEN3" s="123"/>
      <c r="HEO3" s="123"/>
      <c r="HEP3" s="123"/>
      <c r="HEQ3" s="123"/>
      <c r="HER3" s="123"/>
      <c r="HES3" s="123"/>
      <c r="HET3" s="123"/>
      <c r="HEU3" s="123"/>
      <c r="HEV3" s="123"/>
      <c r="HEW3" s="123"/>
      <c r="HEX3" s="123"/>
      <c r="HEY3" s="123"/>
      <c r="HEZ3" s="123"/>
      <c r="HFA3" s="123"/>
      <c r="HFB3" s="123"/>
      <c r="HFC3" s="123"/>
      <c r="HFD3" s="123"/>
      <c r="HFE3" s="123"/>
      <c r="HFF3" s="123"/>
      <c r="HFG3" s="123"/>
      <c r="HFH3" s="123"/>
      <c r="HFI3" s="123"/>
      <c r="HFJ3" s="123"/>
      <c r="HFK3" s="123"/>
      <c r="HFL3" s="123"/>
      <c r="HFM3" s="123"/>
      <c r="HFN3" s="123"/>
      <c r="HFO3" s="123"/>
      <c r="HFP3" s="123"/>
      <c r="HFQ3" s="123"/>
      <c r="HFR3" s="123"/>
      <c r="HFS3" s="123"/>
      <c r="HFT3" s="123"/>
      <c r="HFU3" s="123"/>
      <c r="HFV3" s="123"/>
      <c r="HFW3" s="123"/>
      <c r="HFX3" s="123"/>
      <c r="HFY3" s="123"/>
      <c r="HFZ3" s="123"/>
      <c r="HGA3" s="123"/>
      <c r="HGB3" s="123"/>
      <c r="HGC3" s="123"/>
      <c r="HGD3" s="123"/>
      <c r="HGE3" s="123"/>
      <c r="HGF3" s="123"/>
      <c r="HGG3" s="123"/>
      <c r="HGH3" s="123"/>
      <c r="HGI3" s="123"/>
      <c r="HGJ3" s="123"/>
      <c r="HGK3" s="123"/>
      <c r="HGL3" s="123"/>
      <c r="HGM3" s="123"/>
      <c r="HGN3" s="123"/>
      <c r="HGO3" s="123"/>
      <c r="HGP3" s="123"/>
      <c r="HGQ3" s="123"/>
      <c r="HGR3" s="123"/>
      <c r="HGS3" s="123"/>
      <c r="HGT3" s="123"/>
      <c r="HGU3" s="123"/>
      <c r="HGV3" s="123"/>
      <c r="HGW3" s="123"/>
      <c r="HGX3" s="123"/>
      <c r="HGY3" s="123"/>
      <c r="HGZ3" s="123"/>
      <c r="HHA3" s="123"/>
      <c r="HHB3" s="123"/>
      <c r="HHC3" s="123"/>
      <c r="HHD3" s="123"/>
      <c r="HHE3" s="123"/>
      <c r="HHF3" s="123"/>
      <c r="HHG3" s="123"/>
      <c r="HHH3" s="123"/>
      <c r="HHI3" s="123"/>
      <c r="HHJ3" s="123"/>
      <c r="HHK3" s="123"/>
      <c r="HHL3" s="123"/>
      <c r="HHM3" s="123"/>
      <c r="HHN3" s="123"/>
      <c r="HHO3" s="123"/>
      <c r="HHP3" s="123"/>
      <c r="HHQ3" s="123"/>
      <c r="HHR3" s="123"/>
      <c r="HHS3" s="123"/>
      <c r="HHT3" s="123"/>
      <c r="HHU3" s="123"/>
      <c r="HHV3" s="123"/>
      <c r="HHW3" s="123"/>
      <c r="HHX3" s="123"/>
      <c r="HHY3" s="123"/>
      <c r="HHZ3" s="123"/>
      <c r="HIA3" s="123"/>
      <c r="HIB3" s="123"/>
      <c r="HIC3" s="123"/>
      <c r="HID3" s="123"/>
      <c r="HIE3" s="123"/>
      <c r="HIF3" s="123"/>
      <c r="HIG3" s="123"/>
      <c r="HIH3" s="123"/>
      <c r="HII3" s="123"/>
      <c r="HIJ3" s="123"/>
      <c r="HIK3" s="123"/>
      <c r="HIL3" s="123"/>
      <c r="HIM3" s="123"/>
      <c r="HIN3" s="123"/>
      <c r="HIO3" s="123"/>
      <c r="HIP3" s="123"/>
      <c r="HIQ3" s="123"/>
      <c r="HIR3" s="123"/>
      <c r="HIS3" s="123"/>
      <c r="HIT3" s="123"/>
      <c r="HIU3" s="123"/>
      <c r="HIV3" s="123"/>
      <c r="HIW3" s="123"/>
      <c r="HIX3" s="123"/>
      <c r="HIY3" s="123"/>
      <c r="HIZ3" s="123"/>
      <c r="HJA3" s="123"/>
      <c r="HJB3" s="123"/>
      <c r="HJC3" s="123"/>
      <c r="HJD3" s="123"/>
      <c r="HJE3" s="123"/>
      <c r="HJF3" s="123"/>
      <c r="HJG3" s="123"/>
      <c r="HJH3" s="123"/>
      <c r="HJI3" s="123"/>
      <c r="HJJ3" s="123"/>
      <c r="HJK3" s="123"/>
      <c r="HJL3" s="123"/>
      <c r="HJM3" s="123"/>
      <c r="HJN3" s="123"/>
      <c r="HJO3" s="123"/>
      <c r="HJP3" s="123"/>
      <c r="HJQ3" s="123"/>
      <c r="HJR3" s="123"/>
      <c r="HJS3" s="123"/>
      <c r="HJT3" s="123"/>
      <c r="HJU3" s="123"/>
      <c r="HJV3" s="123"/>
      <c r="HJW3" s="123"/>
      <c r="HJX3" s="123"/>
      <c r="HJY3" s="123"/>
      <c r="HJZ3" s="123"/>
      <c r="HKA3" s="123"/>
      <c r="HKB3" s="123"/>
      <c r="HKC3" s="123"/>
      <c r="HKD3" s="123"/>
      <c r="HKE3" s="123"/>
      <c r="HKF3" s="123"/>
      <c r="HKG3" s="123"/>
      <c r="HKH3" s="123"/>
      <c r="HKI3" s="123"/>
      <c r="HKJ3" s="123"/>
      <c r="HKK3" s="123"/>
      <c r="HKL3" s="123"/>
      <c r="HKM3" s="123"/>
      <c r="HKN3" s="123"/>
      <c r="HKO3" s="123"/>
      <c r="HKP3" s="123"/>
      <c r="HKQ3" s="123"/>
      <c r="HKR3" s="123"/>
      <c r="HKS3" s="123"/>
      <c r="HKT3" s="123"/>
      <c r="HKU3" s="123"/>
      <c r="HKV3" s="123"/>
      <c r="HKW3" s="123"/>
      <c r="HKX3" s="123"/>
      <c r="HKY3" s="123"/>
      <c r="HKZ3" s="123"/>
      <c r="HLA3" s="123"/>
      <c r="HLB3" s="123"/>
      <c r="HLC3" s="123"/>
      <c r="HLD3" s="123"/>
      <c r="HLE3" s="123"/>
      <c r="HLF3" s="123"/>
      <c r="HLG3" s="123"/>
      <c r="HLH3" s="123"/>
      <c r="HLI3" s="123"/>
      <c r="HLJ3" s="123"/>
      <c r="HLK3" s="123"/>
      <c r="HLL3" s="123"/>
      <c r="HLM3" s="123"/>
      <c r="HLN3" s="123"/>
      <c r="HLO3" s="123"/>
      <c r="HLP3" s="123"/>
      <c r="HLQ3" s="123"/>
      <c r="HLR3" s="123"/>
      <c r="HLS3" s="123"/>
      <c r="HLT3" s="123"/>
      <c r="HLU3" s="123"/>
      <c r="HLV3" s="123"/>
      <c r="HLW3" s="123"/>
      <c r="HLX3" s="123"/>
      <c r="HLY3" s="123"/>
      <c r="HLZ3" s="123"/>
      <c r="HMA3" s="123"/>
      <c r="HMB3" s="123"/>
      <c r="HMC3" s="123"/>
      <c r="HMD3" s="123"/>
      <c r="HME3" s="123"/>
      <c r="HMF3" s="123"/>
      <c r="HMG3" s="123"/>
      <c r="HMH3" s="123"/>
      <c r="HMI3" s="123"/>
      <c r="HMJ3" s="123"/>
      <c r="HMK3" s="123"/>
      <c r="HML3" s="123"/>
      <c r="HMM3" s="123"/>
      <c r="HMN3" s="123"/>
      <c r="HMO3" s="123"/>
      <c r="HMP3" s="123"/>
      <c r="HMQ3" s="123"/>
      <c r="HMR3" s="123"/>
      <c r="HMS3" s="123"/>
      <c r="HMT3" s="123"/>
      <c r="HMU3" s="123"/>
      <c r="HMV3" s="123"/>
      <c r="HMW3" s="123"/>
      <c r="HMX3" s="123"/>
      <c r="HMY3" s="123"/>
      <c r="HMZ3" s="123"/>
      <c r="HNA3" s="123"/>
      <c r="HNB3" s="123"/>
      <c r="HNC3" s="123"/>
      <c r="HND3" s="123"/>
      <c r="HNE3" s="123"/>
      <c r="HNF3" s="123"/>
      <c r="HNG3" s="123"/>
      <c r="HNH3" s="123"/>
      <c r="HNI3" s="123"/>
      <c r="HNJ3" s="123"/>
      <c r="HNK3" s="123"/>
      <c r="HNL3" s="123"/>
      <c r="HNM3" s="123"/>
      <c r="HNN3" s="123"/>
      <c r="HNO3" s="123"/>
      <c r="HNP3" s="123"/>
      <c r="HNQ3" s="123"/>
      <c r="HNR3" s="123"/>
      <c r="HNS3" s="123"/>
      <c r="HNT3" s="123"/>
      <c r="HNU3" s="123"/>
      <c r="HNV3" s="123"/>
      <c r="HNW3" s="123"/>
      <c r="HNX3" s="123"/>
      <c r="HNY3" s="123"/>
      <c r="HNZ3" s="123"/>
      <c r="HOA3" s="123"/>
      <c r="HOB3" s="123"/>
      <c r="HOC3" s="123"/>
      <c r="HOD3" s="123"/>
      <c r="HOE3" s="123"/>
      <c r="HOF3" s="123"/>
      <c r="HOG3" s="123"/>
      <c r="HOH3" s="123"/>
      <c r="HOI3" s="123"/>
      <c r="HOJ3" s="123"/>
      <c r="HOK3" s="123"/>
      <c r="HOL3" s="123"/>
      <c r="HOM3" s="123"/>
      <c r="HON3" s="123"/>
      <c r="HOO3" s="123"/>
      <c r="HOP3" s="123"/>
      <c r="HOQ3" s="123"/>
      <c r="HOR3" s="123"/>
      <c r="HOS3" s="123"/>
      <c r="HOT3" s="123"/>
      <c r="HOU3" s="123"/>
      <c r="HOV3" s="123"/>
      <c r="HOW3" s="123"/>
      <c r="HOX3" s="123"/>
      <c r="HOY3" s="123"/>
      <c r="HOZ3" s="123"/>
      <c r="HPA3" s="123"/>
      <c r="HPB3" s="123"/>
      <c r="HPC3" s="123"/>
      <c r="HPD3" s="123"/>
      <c r="HPE3" s="123"/>
      <c r="HPF3" s="123"/>
      <c r="HPG3" s="123"/>
      <c r="HPH3" s="123"/>
      <c r="HPI3" s="123"/>
      <c r="HPJ3" s="123"/>
      <c r="HPK3" s="123"/>
      <c r="HPL3" s="123"/>
      <c r="HPM3" s="123"/>
      <c r="HPN3" s="123"/>
      <c r="HPO3" s="123"/>
      <c r="HPP3" s="123"/>
      <c r="HPQ3" s="123"/>
      <c r="HPR3" s="123"/>
      <c r="HPS3" s="123"/>
      <c r="HPT3" s="123"/>
      <c r="HPU3" s="123"/>
      <c r="HPV3" s="123"/>
      <c r="HPW3" s="123"/>
      <c r="HPX3" s="123"/>
      <c r="HPY3" s="123"/>
      <c r="HPZ3" s="123"/>
      <c r="HQA3" s="123"/>
      <c r="HQB3" s="123"/>
      <c r="HQC3" s="123"/>
      <c r="HQD3" s="123"/>
      <c r="HQE3" s="123"/>
      <c r="HQF3" s="123"/>
      <c r="HQG3" s="123"/>
      <c r="HQH3" s="123"/>
      <c r="HQI3" s="123"/>
      <c r="HQJ3" s="123"/>
      <c r="HQK3" s="123"/>
      <c r="HQL3" s="123"/>
      <c r="HQM3" s="123"/>
      <c r="HQN3" s="123"/>
      <c r="HQO3" s="123"/>
      <c r="HQP3" s="123"/>
      <c r="HQQ3" s="123"/>
      <c r="HQR3" s="123"/>
      <c r="HQS3" s="123"/>
      <c r="HQT3" s="123"/>
      <c r="HQU3" s="123"/>
      <c r="HQV3" s="123"/>
      <c r="HQW3" s="123"/>
      <c r="HQX3" s="123"/>
      <c r="HQY3" s="123"/>
      <c r="HQZ3" s="123"/>
      <c r="HRA3" s="123"/>
      <c r="HRB3" s="123"/>
      <c r="HRC3" s="123"/>
      <c r="HRD3" s="123"/>
      <c r="HRE3" s="123"/>
      <c r="HRF3" s="123"/>
      <c r="HRG3" s="123"/>
      <c r="HRH3" s="123"/>
      <c r="HRI3" s="123"/>
      <c r="HRJ3" s="123"/>
      <c r="HRK3" s="123"/>
      <c r="HRL3" s="123"/>
      <c r="HRM3" s="123"/>
      <c r="HRN3" s="123"/>
      <c r="HRO3" s="123"/>
      <c r="HRP3" s="123"/>
      <c r="HRQ3" s="123"/>
      <c r="HRR3" s="123"/>
      <c r="HRS3" s="123"/>
      <c r="HRT3" s="123"/>
      <c r="HRU3" s="123"/>
      <c r="HRV3" s="123"/>
      <c r="HRW3" s="123"/>
      <c r="HRX3" s="123"/>
      <c r="HRY3" s="123"/>
      <c r="HRZ3" s="123"/>
      <c r="HSA3" s="123"/>
      <c r="HSB3" s="123"/>
      <c r="HSC3" s="123"/>
      <c r="HSD3" s="123"/>
      <c r="HSE3" s="123"/>
      <c r="HSF3" s="123"/>
      <c r="HSG3" s="123"/>
      <c r="HSH3" s="123"/>
      <c r="HSI3" s="123"/>
      <c r="HSJ3" s="123"/>
      <c r="HSK3" s="123"/>
      <c r="HSL3" s="123"/>
      <c r="HSM3" s="123"/>
      <c r="HSN3" s="123"/>
      <c r="HSO3" s="123"/>
      <c r="HSP3" s="123"/>
      <c r="HSQ3" s="123"/>
      <c r="HSR3" s="123"/>
      <c r="HSS3" s="123"/>
      <c r="HST3" s="123"/>
      <c r="HSU3" s="123"/>
      <c r="HSV3" s="123"/>
      <c r="HSW3" s="123"/>
      <c r="HSX3" s="123"/>
      <c r="HSY3" s="123"/>
      <c r="HSZ3" s="123"/>
      <c r="HTA3" s="123"/>
      <c r="HTB3" s="123"/>
      <c r="HTC3" s="123"/>
      <c r="HTD3" s="123"/>
      <c r="HTE3" s="123"/>
      <c r="HTF3" s="123"/>
      <c r="HTG3" s="123"/>
      <c r="HTH3" s="123"/>
      <c r="HTI3" s="123"/>
      <c r="HTJ3" s="123"/>
      <c r="HTK3" s="123"/>
      <c r="HTL3" s="123"/>
      <c r="HTM3" s="123"/>
      <c r="HTN3" s="123"/>
      <c r="HTO3" s="123"/>
      <c r="HTP3" s="123"/>
      <c r="HTQ3" s="123"/>
      <c r="HTR3" s="123"/>
      <c r="HTS3" s="123"/>
      <c r="HTT3" s="123"/>
      <c r="HTU3" s="123"/>
      <c r="HTV3" s="123"/>
      <c r="HTW3" s="123"/>
      <c r="HTX3" s="123"/>
      <c r="HTY3" s="123"/>
      <c r="HTZ3" s="123"/>
      <c r="HUA3" s="123"/>
      <c r="HUB3" s="123"/>
      <c r="HUC3" s="123"/>
      <c r="HUD3" s="123"/>
      <c r="HUE3" s="123"/>
      <c r="HUF3" s="123"/>
      <c r="HUG3" s="123"/>
      <c r="HUH3" s="123"/>
      <c r="HUI3" s="123"/>
      <c r="HUJ3" s="123"/>
      <c r="HUK3" s="123"/>
      <c r="HUL3" s="123"/>
      <c r="HUM3" s="123"/>
      <c r="HUN3" s="123"/>
      <c r="HUO3" s="123"/>
      <c r="HUP3" s="123"/>
      <c r="HUQ3" s="123"/>
      <c r="HUR3" s="123"/>
      <c r="HUS3" s="123"/>
      <c r="HUT3" s="123"/>
      <c r="HUU3" s="123"/>
      <c r="HUV3" s="123"/>
      <c r="HUW3" s="123"/>
      <c r="HUX3" s="123"/>
      <c r="HUY3" s="123"/>
      <c r="HUZ3" s="123"/>
      <c r="HVA3" s="123"/>
      <c r="HVB3" s="123"/>
      <c r="HVC3" s="123"/>
      <c r="HVD3" s="123"/>
      <c r="HVE3" s="123"/>
      <c r="HVF3" s="123"/>
      <c r="HVG3" s="123"/>
      <c r="HVH3" s="123"/>
      <c r="HVI3" s="123"/>
      <c r="HVJ3" s="123"/>
      <c r="HVK3" s="123"/>
      <c r="HVL3" s="123"/>
      <c r="HVM3" s="123"/>
      <c r="HVN3" s="123"/>
      <c r="HVO3" s="123"/>
      <c r="HVP3" s="123"/>
      <c r="HVQ3" s="123"/>
      <c r="HVR3" s="123"/>
      <c r="HVS3" s="123"/>
      <c r="HVT3" s="123"/>
      <c r="HVU3" s="123"/>
      <c r="HVV3" s="123"/>
      <c r="HVW3" s="123"/>
      <c r="HVX3" s="123"/>
      <c r="HVY3" s="123"/>
      <c r="HVZ3" s="123"/>
      <c r="HWA3" s="123"/>
      <c r="HWB3" s="123"/>
      <c r="HWC3" s="123"/>
      <c r="HWD3" s="123"/>
      <c r="HWE3" s="123"/>
      <c r="HWF3" s="123"/>
      <c r="HWG3" s="123"/>
      <c r="HWH3" s="123"/>
      <c r="HWI3" s="123"/>
      <c r="HWJ3" s="123"/>
      <c r="HWK3" s="123"/>
      <c r="HWL3" s="123"/>
      <c r="HWM3" s="123"/>
      <c r="HWN3" s="123"/>
      <c r="HWO3" s="123"/>
      <c r="HWP3" s="123"/>
      <c r="HWQ3" s="123"/>
      <c r="HWR3" s="123"/>
      <c r="HWS3" s="123"/>
      <c r="HWT3" s="123"/>
      <c r="HWU3" s="123"/>
      <c r="HWV3" s="123"/>
      <c r="HWW3" s="123"/>
      <c r="HWX3" s="123"/>
      <c r="HWY3" s="123"/>
      <c r="HWZ3" s="123"/>
      <c r="HXA3" s="123"/>
      <c r="HXB3" s="123"/>
      <c r="HXC3" s="123"/>
      <c r="HXD3" s="123"/>
      <c r="HXE3" s="123"/>
      <c r="HXF3" s="123"/>
      <c r="HXG3" s="123"/>
      <c r="HXH3" s="123"/>
      <c r="HXI3" s="123"/>
      <c r="HXJ3" s="123"/>
      <c r="HXK3" s="123"/>
      <c r="HXL3" s="123"/>
      <c r="HXM3" s="123"/>
      <c r="HXN3" s="123"/>
      <c r="HXO3" s="123"/>
      <c r="HXP3" s="123"/>
      <c r="HXQ3" s="123"/>
      <c r="HXR3" s="123"/>
      <c r="HXS3" s="123"/>
      <c r="HXT3" s="123"/>
      <c r="HXU3" s="123"/>
      <c r="HXV3" s="123"/>
      <c r="HXW3" s="123"/>
      <c r="HXX3" s="123"/>
      <c r="HXY3" s="123"/>
      <c r="HXZ3" s="123"/>
      <c r="HYA3" s="123"/>
      <c r="HYB3" s="123"/>
      <c r="HYC3" s="123"/>
      <c r="HYD3" s="123"/>
      <c r="HYE3" s="123"/>
      <c r="HYF3" s="123"/>
      <c r="HYG3" s="123"/>
      <c r="HYH3" s="123"/>
      <c r="HYI3" s="123"/>
      <c r="HYJ3" s="123"/>
      <c r="HYK3" s="123"/>
      <c r="HYL3" s="123"/>
      <c r="HYM3" s="123"/>
      <c r="HYN3" s="123"/>
      <c r="HYO3" s="123"/>
      <c r="HYP3" s="123"/>
      <c r="HYQ3" s="123"/>
      <c r="HYR3" s="123"/>
      <c r="HYS3" s="123"/>
      <c r="HYT3" s="123"/>
      <c r="HYU3" s="123"/>
      <c r="HYV3" s="123"/>
      <c r="HYW3" s="123"/>
      <c r="HYX3" s="123"/>
      <c r="HYY3" s="123"/>
      <c r="HYZ3" s="123"/>
      <c r="HZA3" s="123"/>
      <c r="HZB3" s="123"/>
      <c r="HZC3" s="123"/>
      <c r="HZD3" s="123"/>
      <c r="HZE3" s="123"/>
      <c r="HZF3" s="123"/>
      <c r="HZG3" s="123"/>
      <c r="HZH3" s="123"/>
      <c r="HZI3" s="123"/>
      <c r="HZJ3" s="123"/>
      <c r="HZK3" s="123"/>
      <c r="HZL3" s="123"/>
      <c r="HZM3" s="123"/>
      <c r="HZN3" s="123"/>
      <c r="HZO3" s="123"/>
      <c r="HZP3" s="123"/>
      <c r="HZQ3" s="123"/>
      <c r="HZR3" s="123"/>
      <c r="HZS3" s="123"/>
      <c r="HZT3" s="123"/>
      <c r="HZU3" s="123"/>
      <c r="HZV3" s="123"/>
      <c r="HZW3" s="123"/>
      <c r="HZX3" s="123"/>
      <c r="HZY3" s="123"/>
      <c r="HZZ3" s="123"/>
      <c r="IAA3" s="123"/>
      <c r="IAB3" s="123"/>
      <c r="IAC3" s="123"/>
      <c r="IAD3" s="123"/>
      <c r="IAE3" s="123"/>
      <c r="IAF3" s="123"/>
      <c r="IAG3" s="123"/>
      <c r="IAH3" s="123"/>
      <c r="IAI3" s="123"/>
      <c r="IAJ3" s="123"/>
      <c r="IAK3" s="123"/>
      <c r="IAL3" s="123"/>
      <c r="IAM3" s="123"/>
      <c r="IAN3" s="123"/>
      <c r="IAO3" s="123"/>
      <c r="IAP3" s="123"/>
      <c r="IAQ3" s="123"/>
      <c r="IAR3" s="123"/>
      <c r="IAS3" s="123"/>
      <c r="IAT3" s="123"/>
      <c r="IAU3" s="123"/>
      <c r="IAV3" s="123"/>
      <c r="IAW3" s="123"/>
      <c r="IAX3" s="123"/>
      <c r="IAY3" s="123"/>
      <c r="IAZ3" s="123"/>
      <c r="IBA3" s="123"/>
      <c r="IBB3" s="123"/>
      <c r="IBC3" s="123"/>
      <c r="IBD3" s="123"/>
      <c r="IBE3" s="123"/>
      <c r="IBF3" s="123"/>
      <c r="IBG3" s="123"/>
      <c r="IBH3" s="123"/>
      <c r="IBI3" s="123"/>
      <c r="IBJ3" s="123"/>
      <c r="IBK3" s="123"/>
      <c r="IBL3" s="123"/>
      <c r="IBM3" s="123"/>
      <c r="IBN3" s="123"/>
      <c r="IBO3" s="123"/>
      <c r="IBP3" s="123"/>
      <c r="IBQ3" s="123"/>
      <c r="IBR3" s="123"/>
      <c r="IBS3" s="123"/>
      <c r="IBT3" s="123"/>
      <c r="IBU3" s="123"/>
      <c r="IBV3" s="123"/>
      <c r="IBW3" s="123"/>
      <c r="IBX3" s="123"/>
      <c r="IBY3" s="123"/>
      <c r="IBZ3" s="123"/>
      <c r="ICA3" s="123"/>
      <c r="ICB3" s="123"/>
      <c r="ICC3" s="123"/>
      <c r="ICD3" s="123"/>
      <c r="ICE3" s="123"/>
      <c r="ICF3" s="123"/>
      <c r="ICG3" s="123"/>
      <c r="ICH3" s="123"/>
      <c r="ICI3" s="123"/>
      <c r="ICJ3" s="123"/>
      <c r="ICK3" s="123"/>
      <c r="ICL3" s="123"/>
      <c r="ICM3" s="123"/>
      <c r="ICN3" s="123"/>
      <c r="ICO3" s="123"/>
      <c r="ICP3" s="123"/>
      <c r="ICQ3" s="123"/>
      <c r="ICR3" s="123"/>
      <c r="ICS3" s="123"/>
      <c r="ICT3" s="123"/>
      <c r="ICU3" s="123"/>
      <c r="ICV3" s="123"/>
      <c r="ICW3" s="123"/>
      <c r="ICX3" s="123"/>
      <c r="ICY3" s="123"/>
      <c r="ICZ3" s="123"/>
      <c r="IDA3" s="123"/>
      <c r="IDB3" s="123"/>
      <c r="IDC3" s="123"/>
      <c r="IDD3" s="123"/>
      <c r="IDE3" s="123"/>
      <c r="IDF3" s="123"/>
      <c r="IDG3" s="123"/>
      <c r="IDH3" s="123"/>
      <c r="IDI3" s="123"/>
      <c r="IDJ3" s="123"/>
      <c r="IDK3" s="123"/>
      <c r="IDL3" s="123"/>
      <c r="IDM3" s="123"/>
      <c r="IDN3" s="123"/>
      <c r="IDO3" s="123"/>
      <c r="IDP3" s="123"/>
      <c r="IDQ3" s="123"/>
      <c r="IDR3" s="123"/>
      <c r="IDS3" s="123"/>
      <c r="IDT3" s="123"/>
      <c r="IDU3" s="123"/>
      <c r="IDV3" s="123"/>
      <c r="IDW3" s="123"/>
      <c r="IDX3" s="123"/>
      <c r="IDY3" s="123"/>
      <c r="IDZ3" s="123"/>
      <c r="IEA3" s="123"/>
      <c r="IEB3" s="123"/>
      <c r="IEC3" s="123"/>
      <c r="IED3" s="123"/>
      <c r="IEE3" s="123"/>
      <c r="IEF3" s="123"/>
      <c r="IEG3" s="123"/>
      <c r="IEH3" s="123"/>
      <c r="IEI3" s="123"/>
      <c r="IEJ3" s="123"/>
      <c r="IEK3" s="123"/>
      <c r="IEL3" s="123"/>
      <c r="IEM3" s="123"/>
      <c r="IEN3" s="123"/>
      <c r="IEO3" s="123"/>
      <c r="IEP3" s="123"/>
      <c r="IEQ3" s="123"/>
      <c r="IER3" s="123"/>
      <c r="IES3" s="123"/>
      <c r="IET3" s="123"/>
      <c r="IEU3" s="123"/>
      <c r="IEV3" s="123"/>
      <c r="IEW3" s="123"/>
      <c r="IEX3" s="123"/>
      <c r="IEY3" s="123"/>
      <c r="IEZ3" s="123"/>
      <c r="IFA3" s="123"/>
      <c r="IFB3" s="123"/>
      <c r="IFC3" s="123"/>
      <c r="IFD3" s="123"/>
      <c r="IFE3" s="123"/>
      <c r="IFF3" s="123"/>
      <c r="IFG3" s="123"/>
      <c r="IFH3" s="123"/>
      <c r="IFI3" s="123"/>
      <c r="IFJ3" s="123"/>
      <c r="IFK3" s="123"/>
      <c r="IFL3" s="123"/>
      <c r="IFM3" s="123"/>
      <c r="IFN3" s="123"/>
      <c r="IFO3" s="123"/>
      <c r="IFP3" s="123"/>
      <c r="IFQ3" s="123"/>
      <c r="IFR3" s="123"/>
      <c r="IFS3" s="123"/>
      <c r="IFT3" s="123"/>
      <c r="IFU3" s="123"/>
      <c r="IFV3" s="123"/>
      <c r="IFW3" s="123"/>
      <c r="IFX3" s="123"/>
      <c r="IFY3" s="123"/>
      <c r="IFZ3" s="123"/>
      <c r="IGA3" s="123"/>
      <c r="IGB3" s="123"/>
      <c r="IGC3" s="123"/>
      <c r="IGD3" s="123"/>
      <c r="IGE3" s="123"/>
      <c r="IGF3" s="123"/>
      <c r="IGG3" s="123"/>
      <c r="IGH3" s="123"/>
      <c r="IGI3" s="123"/>
      <c r="IGJ3" s="123"/>
      <c r="IGK3" s="123"/>
      <c r="IGL3" s="123"/>
      <c r="IGM3" s="123"/>
      <c r="IGN3" s="123"/>
      <c r="IGO3" s="123"/>
      <c r="IGP3" s="123"/>
      <c r="IGQ3" s="123"/>
      <c r="IGR3" s="123"/>
      <c r="IGS3" s="123"/>
      <c r="IGT3" s="123"/>
      <c r="IGU3" s="123"/>
      <c r="IGV3" s="123"/>
      <c r="IGW3" s="123"/>
      <c r="IGX3" s="123"/>
      <c r="IGY3" s="123"/>
      <c r="IGZ3" s="123"/>
      <c r="IHA3" s="123"/>
      <c r="IHB3" s="123"/>
      <c r="IHC3" s="123"/>
      <c r="IHD3" s="123"/>
      <c r="IHE3" s="123"/>
      <c r="IHF3" s="123"/>
      <c r="IHG3" s="123"/>
      <c r="IHH3" s="123"/>
      <c r="IHI3" s="123"/>
      <c r="IHJ3" s="123"/>
      <c r="IHK3" s="123"/>
      <c r="IHL3" s="123"/>
      <c r="IHM3" s="123"/>
      <c r="IHN3" s="123"/>
      <c r="IHO3" s="123"/>
      <c r="IHP3" s="123"/>
      <c r="IHQ3" s="123"/>
      <c r="IHR3" s="123"/>
      <c r="IHS3" s="123"/>
      <c r="IHT3" s="123"/>
      <c r="IHU3" s="123"/>
      <c r="IHV3" s="123"/>
      <c r="IHW3" s="123"/>
      <c r="IHX3" s="123"/>
      <c r="IHY3" s="123"/>
      <c r="IHZ3" s="123"/>
      <c r="IIA3" s="123"/>
      <c r="IIB3" s="123"/>
      <c r="IIC3" s="123"/>
      <c r="IID3" s="123"/>
      <c r="IIE3" s="123"/>
      <c r="IIF3" s="123"/>
      <c r="IIG3" s="123"/>
      <c r="IIH3" s="123"/>
      <c r="III3" s="123"/>
      <c r="IIJ3" s="123"/>
      <c r="IIK3" s="123"/>
      <c r="IIL3" s="123"/>
      <c r="IIM3" s="123"/>
      <c r="IIN3" s="123"/>
      <c r="IIO3" s="123"/>
      <c r="IIP3" s="123"/>
      <c r="IIQ3" s="123"/>
      <c r="IIR3" s="123"/>
      <c r="IIS3" s="123"/>
      <c r="IIT3" s="123"/>
      <c r="IIU3" s="123"/>
      <c r="IIV3" s="123"/>
      <c r="IIW3" s="123"/>
      <c r="IIX3" s="123"/>
      <c r="IIY3" s="123"/>
      <c r="IIZ3" s="123"/>
      <c r="IJA3" s="123"/>
      <c r="IJB3" s="123"/>
      <c r="IJC3" s="123"/>
      <c r="IJD3" s="123"/>
      <c r="IJE3" s="123"/>
      <c r="IJF3" s="123"/>
      <c r="IJG3" s="123"/>
      <c r="IJH3" s="123"/>
      <c r="IJI3" s="123"/>
      <c r="IJJ3" s="123"/>
      <c r="IJK3" s="123"/>
      <c r="IJL3" s="123"/>
      <c r="IJM3" s="123"/>
      <c r="IJN3" s="123"/>
      <c r="IJO3" s="123"/>
      <c r="IJP3" s="123"/>
      <c r="IJQ3" s="123"/>
      <c r="IJR3" s="123"/>
      <c r="IJS3" s="123"/>
      <c r="IJT3" s="123"/>
      <c r="IJU3" s="123"/>
      <c r="IJV3" s="123"/>
      <c r="IJW3" s="123"/>
      <c r="IJX3" s="123"/>
      <c r="IJY3" s="123"/>
      <c r="IJZ3" s="123"/>
      <c r="IKA3" s="123"/>
      <c r="IKB3" s="123"/>
      <c r="IKC3" s="123"/>
      <c r="IKD3" s="123"/>
      <c r="IKE3" s="123"/>
      <c r="IKF3" s="123"/>
      <c r="IKG3" s="123"/>
      <c r="IKH3" s="123"/>
      <c r="IKI3" s="123"/>
      <c r="IKJ3" s="123"/>
      <c r="IKK3" s="123"/>
      <c r="IKL3" s="123"/>
      <c r="IKM3" s="123"/>
      <c r="IKN3" s="123"/>
      <c r="IKO3" s="123"/>
      <c r="IKP3" s="123"/>
      <c r="IKQ3" s="123"/>
      <c r="IKR3" s="123"/>
      <c r="IKS3" s="123"/>
      <c r="IKT3" s="123"/>
      <c r="IKU3" s="123"/>
      <c r="IKV3" s="123"/>
      <c r="IKW3" s="123"/>
      <c r="IKX3" s="123"/>
      <c r="IKY3" s="123"/>
      <c r="IKZ3" s="123"/>
      <c r="ILA3" s="123"/>
      <c r="ILB3" s="123"/>
      <c r="ILC3" s="123"/>
      <c r="ILD3" s="123"/>
      <c r="ILE3" s="123"/>
      <c r="ILF3" s="123"/>
      <c r="ILG3" s="123"/>
      <c r="ILH3" s="123"/>
      <c r="ILI3" s="123"/>
      <c r="ILJ3" s="123"/>
      <c r="ILK3" s="123"/>
      <c r="ILL3" s="123"/>
      <c r="ILM3" s="123"/>
      <c r="ILN3" s="123"/>
      <c r="ILO3" s="123"/>
      <c r="ILP3" s="123"/>
      <c r="ILQ3" s="123"/>
      <c r="ILR3" s="123"/>
      <c r="ILS3" s="123"/>
      <c r="ILT3" s="123"/>
      <c r="ILU3" s="123"/>
      <c r="ILV3" s="123"/>
      <c r="ILW3" s="123"/>
      <c r="ILX3" s="123"/>
      <c r="ILY3" s="123"/>
      <c r="ILZ3" s="123"/>
      <c r="IMA3" s="123"/>
      <c r="IMB3" s="123"/>
      <c r="IMC3" s="123"/>
      <c r="IMD3" s="123"/>
      <c r="IME3" s="123"/>
      <c r="IMF3" s="123"/>
      <c r="IMG3" s="123"/>
      <c r="IMH3" s="123"/>
      <c r="IMI3" s="123"/>
      <c r="IMJ3" s="123"/>
      <c r="IMK3" s="123"/>
      <c r="IML3" s="123"/>
      <c r="IMM3" s="123"/>
      <c r="IMN3" s="123"/>
      <c r="IMO3" s="123"/>
      <c r="IMP3" s="123"/>
      <c r="IMQ3" s="123"/>
      <c r="IMR3" s="123"/>
      <c r="IMS3" s="123"/>
      <c r="IMT3" s="123"/>
      <c r="IMU3" s="123"/>
      <c r="IMV3" s="123"/>
      <c r="IMW3" s="123"/>
      <c r="IMX3" s="123"/>
      <c r="IMY3" s="123"/>
      <c r="IMZ3" s="123"/>
      <c r="INA3" s="123"/>
      <c r="INB3" s="123"/>
      <c r="INC3" s="123"/>
      <c r="IND3" s="123"/>
      <c r="INE3" s="123"/>
      <c r="INF3" s="123"/>
      <c r="ING3" s="123"/>
      <c r="INH3" s="123"/>
      <c r="INI3" s="123"/>
      <c r="INJ3" s="123"/>
      <c r="INK3" s="123"/>
      <c r="INL3" s="123"/>
      <c r="INM3" s="123"/>
      <c r="INN3" s="123"/>
      <c r="INO3" s="123"/>
      <c r="INP3" s="123"/>
      <c r="INQ3" s="123"/>
      <c r="INR3" s="123"/>
      <c r="INS3" s="123"/>
      <c r="INT3" s="123"/>
      <c r="INU3" s="123"/>
      <c r="INV3" s="123"/>
      <c r="INW3" s="123"/>
      <c r="INX3" s="123"/>
      <c r="INY3" s="123"/>
      <c r="INZ3" s="123"/>
      <c r="IOA3" s="123"/>
      <c r="IOB3" s="123"/>
      <c r="IOC3" s="123"/>
      <c r="IOD3" s="123"/>
      <c r="IOE3" s="123"/>
      <c r="IOF3" s="123"/>
      <c r="IOG3" s="123"/>
      <c r="IOH3" s="123"/>
      <c r="IOI3" s="123"/>
      <c r="IOJ3" s="123"/>
      <c r="IOK3" s="123"/>
      <c r="IOL3" s="123"/>
      <c r="IOM3" s="123"/>
      <c r="ION3" s="123"/>
      <c r="IOO3" s="123"/>
      <c r="IOP3" s="123"/>
      <c r="IOQ3" s="123"/>
      <c r="IOR3" s="123"/>
      <c r="IOS3" s="123"/>
      <c r="IOT3" s="123"/>
      <c r="IOU3" s="123"/>
      <c r="IOV3" s="123"/>
      <c r="IOW3" s="123"/>
      <c r="IOX3" s="123"/>
      <c r="IOY3" s="123"/>
      <c r="IOZ3" s="123"/>
      <c r="IPA3" s="123"/>
      <c r="IPB3" s="123"/>
      <c r="IPC3" s="123"/>
      <c r="IPD3" s="123"/>
      <c r="IPE3" s="123"/>
      <c r="IPF3" s="123"/>
      <c r="IPG3" s="123"/>
      <c r="IPH3" s="123"/>
      <c r="IPI3" s="123"/>
      <c r="IPJ3" s="123"/>
      <c r="IPK3" s="123"/>
      <c r="IPL3" s="123"/>
      <c r="IPM3" s="123"/>
      <c r="IPN3" s="123"/>
      <c r="IPO3" s="123"/>
      <c r="IPP3" s="123"/>
      <c r="IPQ3" s="123"/>
      <c r="IPR3" s="123"/>
      <c r="IPS3" s="123"/>
      <c r="IPT3" s="123"/>
      <c r="IPU3" s="123"/>
      <c r="IPV3" s="123"/>
      <c r="IPW3" s="123"/>
      <c r="IPX3" s="123"/>
      <c r="IPY3" s="123"/>
      <c r="IPZ3" s="123"/>
      <c r="IQA3" s="123"/>
      <c r="IQB3" s="123"/>
      <c r="IQC3" s="123"/>
      <c r="IQD3" s="123"/>
      <c r="IQE3" s="123"/>
      <c r="IQF3" s="123"/>
      <c r="IQG3" s="123"/>
      <c r="IQH3" s="123"/>
      <c r="IQI3" s="123"/>
      <c r="IQJ3" s="123"/>
      <c r="IQK3" s="123"/>
      <c r="IQL3" s="123"/>
      <c r="IQM3" s="123"/>
      <c r="IQN3" s="123"/>
      <c r="IQO3" s="123"/>
      <c r="IQP3" s="123"/>
      <c r="IQQ3" s="123"/>
      <c r="IQR3" s="123"/>
      <c r="IQS3" s="123"/>
      <c r="IQT3" s="123"/>
      <c r="IQU3" s="123"/>
      <c r="IQV3" s="123"/>
      <c r="IQW3" s="123"/>
      <c r="IQX3" s="123"/>
      <c r="IQY3" s="123"/>
      <c r="IQZ3" s="123"/>
      <c r="IRA3" s="123"/>
      <c r="IRB3" s="123"/>
      <c r="IRC3" s="123"/>
      <c r="IRD3" s="123"/>
      <c r="IRE3" s="123"/>
      <c r="IRF3" s="123"/>
      <c r="IRG3" s="123"/>
      <c r="IRH3" s="123"/>
      <c r="IRI3" s="123"/>
      <c r="IRJ3" s="123"/>
      <c r="IRK3" s="123"/>
      <c r="IRL3" s="123"/>
      <c r="IRM3" s="123"/>
      <c r="IRN3" s="123"/>
      <c r="IRO3" s="123"/>
      <c r="IRP3" s="123"/>
      <c r="IRQ3" s="123"/>
      <c r="IRR3" s="123"/>
      <c r="IRS3" s="123"/>
      <c r="IRT3" s="123"/>
      <c r="IRU3" s="123"/>
      <c r="IRV3" s="123"/>
      <c r="IRW3" s="123"/>
      <c r="IRX3" s="123"/>
      <c r="IRY3" s="123"/>
      <c r="IRZ3" s="123"/>
      <c r="ISA3" s="123"/>
      <c r="ISB3" s="123"/>
      <c r="ISC3" s="123"/>
      <c r="ISD3" s="123"/>
      <c r="ISE3" s="123"/>
      <c r="ISF3" s="123"/>
      <c r="ISG3" s="123"/>
      <c r="ISH3" s="123"/>
      <c r="ISI3" s="123"/>
      <c r="ISJ3" s="123"/>
      <c r="ISK3" s="123"/>
      <c r="ISL3" s="123"/>
      <c r="ISM3" s="123"/>
      <c r="ISN3" s="123"/>
      <c r="ISO3" s="123"/>
      <c r="ISP3" s="123"/>
      <c r="ISQ3" s="123"/>
      <c r="ISR3" s="123"/>
      <c r="ISS3" s="123"/>
      <c r="IST3" s="123"/>
      <c r="ISU3" s="123"/>
      <c r="ISV3" s="123"/>
      <c r="ISW3" s="123"/>
      <c r="ISX3" s="123"/>
      <c r="ISY3" s="123"/>
      <c r="ISZ3" s="123"/>
      <c r="ITA3" s="123"/>
      <c r="ITB3" s="123"/>
      <c r="ITC3" s="123"/>
      <c r="ITD3" s="123"/>
      <c r="ITE3" s="123"/>
      <c r="ITF3" s="123"/>
      <c r="ITG3" s="123"/>
      <c r="ITH3" s="123"/>
      <c r="ITI3" s="123"/>
      <c r="ITJ3" s="123"/>
      <c r="ITK3" s="123"/>
      <c r="ITL3" s="123"/>
      <c r="ITM3" s="123"/>
      <c r="ITN3" s="123"/>
      <c r="ITO3" s="123"/>
      <c r="ITP3" s="123"/>
      <c r="ITQ3" s="123"/>
      <c r="ITR3" s="123"/>
      <c r="ITS3" s="123"/>
      <c r="ITT3" s="123"/>
      <c r="ITU3" s="123"/>
      <c r="ITV3" s="123"/>
      <c r="ITW3" s="123"/>
      <c r="ITX3" s="123"/>
      <c r="ITY3" s="123"/>
      <c r="ITZ3" s="123"/>
      <c r="IUA3" s="123"/>
      <c r="IUB3" s="123"/>
      <c r="IUC3" s="123"/>
      <c r="IUD3" s="123"/>
      <c r="IUE3" s="123"/>
      <c r="IUF3" s="123"/>
      <c r="IUG3" s="123"/>
      <c r="IUH3" s="123"/>
      <c r="IUI3" s="123"/>
      <c r="IUJ3" s="123"/>
      <c r="IUK3" s="123"/>
      <c r="IUL3" s="123"/>
      <c r="IUM3" s="123"/>
      <c r="IUN3" s="123"/>
      <c r="IUO3" s="123"/>
      <c r="IUP3" s="123"/>
      <c r="IUQ3" s="123"/>
      <c r="IUR3" s="123"/>
      <c r="IUS3" s="123"/>
      <c r="IUT3" s="123"/>
      <c r="IUU3" s="123"/>
      <c r="IUV3" s="123"/>
      <c r="IUW3" s="123"/>
      <c r="IUX3" s="123"/>
      <c r="IUY3" s="123"/>
      <c r="IUZ3" s="123"/>
      <c r="IVA3" s="123"/>
      <c r="IVB3" s="123"/>
      <c r="IVC3" s="123"/>
      <c r="IVD3" s="123"/>
      <c r="IVE3" s="123"/>
      <c r="IVF3" s="123"/>
      <c r="IVG3" s="123"/>
      <c r="IVH3" s="123"/>
      <c r="IVI3" s="123"/>
      <c r="IVJ3" s="123"/>
      <c r="IVK3" s="123"/>
      <c r="IVL3" s="123"/>
      <c r="IVM3" s="123"/>
      <c r="IVN3" s="123"/>
      <c r="IVO3" s="123"/>
      <c r="IVP3" s="123"/>
      <c r="IVQ3" s="123"/>
      <c r="IVR3" s="123"/>
      <c r="IVS3" s="123"/>
      <c r="IVT3" s="123"/>
      <c r="IVU3" s="123"/>
      <c r="IVV3" s="123"/>
      <c r="IVW3" s="123"/>
      <c r="IVX3" s="123"/>
      <c r="IVY3" s="123"/>
      <c r="IVZ3" s="123"/>
      <c r="IWA3" s="123"/>
      <c r="IWB3" s="123"/>
      <c r="IWC3" s="123"/>
      <c r="IWD3" s="123"/>
      <c r="IWE3" s="123"/>
      <c r="IWF3" s="123"/>
      <c r="IWG3" s="123"/>
      <c r="IWH3" s="123"/>
      <c r="IWI3" s="123"/>
      <c r="IWJ3" s="123"/>
      <c r="IWK3" s="123"/>
      <c r="IWL3" s="123"/>
      <c r="IWM3" s="123"/>
      <c r="IWN3" s="123"/>
      <c r="IWO3" s="123"/>
      <c r="IWP3" s="123"/>
      <c r="IWQ3" s="123"/>
      <c r="IWR3" s="123"/>
      <c r="IWS3" s="123"/>
      <c r="IWT3" s="123"/>
      <c r="IWU3" s="123"/>
      <c r="IWV3" s="123"/>
      <c r="IWW3" s="123"/>
      <c r="IWX3" s="123"/>
      <c r="IWY3" s="123"/>
      <c r="IWZ3" s="123"/>
      <c r="IXA3" s="123"/>
      <c r="IXB3" s="123"/>
      <c r="IXC3" s="123"/>
      <c r="IXD3" s="123"/>
      <c r="IXE3" s="123"/>
      <c r="IXF3" s="123"/>
      <c r="IXG3" s="123"/>
      <c r="IXH3" s="123"/>
      <c r="IXI3" s="123"/>
      <c r="IXJ3" s="123"/>
      <c r="IXK3" s="123"/>
      <c r="IXL3" s="123"/>
      <c r="IXM3" s="123"/>
      <c r="IXN3" s="123"/>
      <c r="IXO3" s="123"/>
      <c r="IXP3" s="123"/>
      <c r="IXQ3" s="123"/>
      <c r="IXR3" s="123"/>
      <c r="IXS3" s="123"/>
      <c r="IXT3" s="123"/>
      <c r="IXU3" s="123"/>
      <c r="IXV3" s="123"/>
      <c r="IXW3" s="123"/>
      <c r="IXX3" s="123"/>
      <c r="IXY3" s="123"/>
      <c r="IXZ3" s="123"/>
      <c r="IYA3" s="123"/>
      <c r="IYB3" s="123"/>
      <c r="IYC3" s="123"/>
      <c r="IYD3" s="123"/>
      <c r="IYE3" s="123"/>
      <c r="IYF3" s="123"/>
      <c r="IYG3" s="123"/>
      <c r="IYH3" s="123"/>
      <c r="IYI3" s="123"/>
      <c r="IYJ3" s="123"/>
      <c r="IYK3" s="123"/>
      <c r="IYL3" s="123"/>
      <c r="IYM3" s="123"/>
      <c r="IYN3" s="123"/>
      <c r="IYO3" s="123"/>
      <c r="IYP3" s="123"/>
      <c r="IYQ3" s="123"/>
      <c r="IYR3" s="123"/>
      <c r="IYS3" s="123"/>
      <c r="IYT3" s="123"/>
      <c r="IYU3" s="123"/>
      <c r="IYV3" s="123"/>
      <c r="IYW3" s="123"/>
      <c r="IYX3" s="123"/>
      <c r="IYY3" s="123"/>
      <c r="IYZ3" s="123"/>
      <c r="IZA3" s="123"/>
      <c r="IZB3" s="123"/>
      <c r="IZC3" s="123"/>
      <c r="IZD3" s="123"/>
      <c r="IZE3" s="123"/>
      <c r="IZF3" s="123"/>
      <c r="IZG3" s="123"/>
      <c r="IZH3" s="123"/>
      <c r="IZI3" s="123"/>
      <c r="IZJ3" s="123"/>
      <c r="IZK3" s="123"/>
      <c r="IZL3" s="123"/>
      <c r="IZM3" s="123"/>
      <c r="IZN3" s="123"/>
      <c r="IZO3" s="123"/>
      <c r="IZP3" s="123"/>
      <c r="IZQ3" s="123"/>
      <c r="IZR3" s="123"/>
      <c r="IZS3" s="123"/>
      <c r="IZT3" s="123"/>
      <c r="IZU3" s="123"/>
      <c r="IZV3" s="123"/>
      <c r="IZW3" s="123"/>
      <c r="IZX3" s="123"/>
      <c r="IZY3" s="123"/>
      <c r="IZZ3" s="123"/>
      <c r="JAA3" s="123"/>
      <c r="JAB3" s="123"/>
      <c r="JAC3" s="123"/>
      <c r="JAD3" s="123"/>
      <c r="JAE3" s="123"/>
      <c r="JAF3" s="123"/>
      <c r="JAG3" s="123"/>
      <c r="JAH3" s="123"/>
      <c r="JAI3" s="123"/>
      <c r="JAJ3" s="123"/>
      <c r="JAK3" s="123"/>
      <c r="JAL3" s="123"/>
      <c r="JAM3" s="123"/>
      <c r="JAN3" s="123"/>
      <c r="JAO3" s="123"/>
      <c r="JAP3" s="123"/>
      <c r="JAQ3" s="123"/>
      <c r="JAR3" s="123"/>
      <c r="JAS3" s="123"/>
      <c r="JAT3" s="123"/>
      <c r="JAU3" s="123"/>
      <c r="JAV3" s="123"/>
      <c r="JAW3" s="123"/>
      <c r="JAX3" s="123"/>
      <c r="JAY3" s="123"/>
      <c r="JAZ3" s="123"/>
      <c r="JBA3" s="123"/>
      <c r="JBB3" s="123"/>
      <c r="JBC3" s="123"/>
      <c r="JBD3" s="123"/>
      <c r="JBE3" s="123"/>
      <c r="JBF3" s="123"/>
      <c r="JBG3" s="123"/>
      <c r="JBH3" s="123"/>
      <c r="JBI3" s="123"/>
      <c r="JBJ3" s="123"/>
      <c r="JBK3" s="123"/>
      <c r="JBL3" s="123"/>
      <c r="JBM3" s="123"/>
      <c r="JBN3" s="123"/>
      <c r="JBO3" s="123"/>
      <c r="JBP3" s="123"/>
      <c r="JBQ3" s="123"/>
      <c r="JBR3" s="123"/>
      <c r="JBS3" s="123"/>
      <c r="JBT3" s="123"/>
      <c r="JBU3" s="123"/>
      <c r="JBV3" s="123"/>
      <c r="JBW3" s="123"/>
      <c r="JBX3" s="123"/>
      <c r="JBY3" s="123"/>
      <c r="JBZ3" s="123"/>
      <c r="JCA3" s="123"/>
      <c r="JCB3" s="123"/>
      <c r="JCC3" s="123"/>
      <c r="JCD3" s="123"/>
      <c r="JCE3" s="123"/>
      <c r="JCF3" s="123"/>
      <c r="JCG3" s="123"/>
      <c r="JCH3" s="123"/>
      <c r="JCI3" s="123"/>
      <c r="JCJ3" s="123"/>
      <c r="JCK3" s="123"/>
      <c r="JCL3" s="123"/>
      <c r="JCM3" s="123"/>
      <c r="JCN3" s="123"/>
      <c r="JCO3" s="123"/>
      <c r="JCP3" s="123"/>
      <c r="JCQ3" s="123"/>
      <c r="JCR3" s="123"/>
      <c r="JCS3" s="123"/>
      <c r="JCT3" s="123"/>
      <c r="JCU3" s="123"/>
      <c r="JCV3" s="123"/>
      <c r="JCW3" s="123"/>
      <c r="JCX3" s="123"/>
      <c r="JCY3" s="123"/>
      <c r="JCZ3" s="123"/>
      <c r="JDA3" s="123"/>
      <c r="JDB3" s="123"/>
      <c r="JDC3" s="123"/>
      <c r="JDD3" s="123"/>
      <c r="JDE3" s="123"/>
      <c r="JDF3" s="123"/>
      <c r="JDG3" s="123"/>
      <c r="JDH3" s="123"/>
      <c r="JDI3" s="123"/>
      <c r="JDJ3" s="123"/>
      <c r="JDK3" s="123"/>
      <c r="JDL3" s="123"/>
      <c r="JDM3" s="123"/>
      <c r="JDN3" s="123"/>
      <c r="JDO3" s="123"/>
      <c r="JDP3" s="123"/>
      <c r="JDQ3" s="123"/>
      <c r="JDR3" s="123"/>
      <c r="JDS3" s="123"/>
      <c r="JDT3" s="123"/>
      <c r="JDU3" s="123"/>
      <c r="JDV3" s="123"/>
      <c r="JDW3" s="123"/>
      <c r="JDX3" s="123"/>
      <c r="JDY3" s="123"/>
      <c r="JDZ3" s="123"/>
      <c r="JEA3" s="123"/>
      <c r="JEB3" s="123"/>
      <c r="JEC3" s="123"/>
      <c r="JED3" s="123"/>
      <c r="JEE3" s="123"/>
      <c r="JEF3" s="123"/>
      <c r="JEG3" s="123"/>
      <c r="JEH3" s="123"/>
      <c r="JEI3" s="123"/>
      <c r="JEJ3" s="123"/>
      <c r="JEK3" s="123"/>
      <c r="JEL3" s="123"/>
      <c r="JEM3" s="123"/>
      <c r="JEN3" s="123"/>
      <c r="JEO3" s="123"/>
      <c r="JEP3" s="123"/>
      <c r="JEQ3" s="123"/>
      <c r="JER3" s="123"/>
      <c r="JES3" s="123"/>
      <c r="JET3" s="123"/>
      <c r="JEU3" s="123"/>
      <c r="JEV3" s="123"/>
      <c r="JEW3" s="123"/>
      <c r="JEX3" s="123"/>
      <c r="JEY3" s="123"/>
      <c r="JEZ3" s="123"/>
      <c r="JFA3" s="123"/>
      <c r="JFB3" s="123"/>
      <c r="JFC3" s="123"/>
      <c r="JFD3" s="123"/>
      <c r="JFE3" s="123"/>
      <c r="JFF3" s="123"/>
      <c r="JFG3" s="123"/>
      <c r="JFH3" s="123"/>
      <c r="JFI3" s="123"/>
      <c r="JFJ3" s="123"/>
      <c r="JFK3" s="123"/>
      <c r="JFL3" s="123"/>
      <c r="JFM3" s="123"/>
      <c r="JFN3" s="123"/>
      <c r="JFO3" s="123"/>
      <c r="JFP3" s="123"/>
      <c r="JFQ3" s="123"/>
      <c r="JFR3" s="123"/>
      <c r="JFS3" s="123"/>
      <c r="JFT3" s="123"/>
      <c r="JFU3" s="123"/>
      <c r="JFV3" s="123"/>
      <c r="JFW3" s="123"/>
      <c r="JFX3" s="123"/>
      <c r="JFY3" s="123"/>
      <c r="JFZ3" s="123"/>
      <c r="JGA3" s="123"/>
      <c r="JGB3" s="123"/>
      <c r="JGC3" s="123"/>
      <c r="JGD3" s="123"/>
      <c r="JGE3" s="123"/>
      <c r="JGF3" s="123"/>
      <c r="JGG3" s="123"/>
      <c r="JGH3" s="123"/>
      <c r="JGI3" s="123"/>
      <c r="JGJ3" s="123"/>
      <c r="JGK3" s="123"/>
      <c r="JGL3" s="123"/>
      <c r="JGM3" s="123"/>
      <c r="JGN3" s="123"/>
      <c r="JGO3" s="123"/>
      <c r="JGP3" s="123"/>
      <c r="JGQ3" s="123"/>
      <c r="JGR3" s="123"/>
      <c r="JGS3" s="123"/>
      <c r="JGT3" s="123"/>
      <c r="JGU3" s="123"/>
      <c r="JGV3" s="123"/>
      <c r="JGW3" s="123"/>
      <c r="JGX3" s="123"/>
      <c r="JGY3" s="123"/>
      <c r="JGZ3" s="123"/>
      <c r="JHA3" s="123"/>
      <c r="JHB3" s="123"/>
      <c r="JHC3" s="123"/>
      <c r="JHD3" s="123"/>
      <c r="JHE3" s="123"/>
      <c r="JHF3" s="123"/>
      <c r="JHG3" s="123"/>
      <c r="JHH3" s="123"/>
      <c r="JHI3" s="123"/>
      <c r="JHJ3" s="123"/>
      <c r="JHK3" s="123"/>
      <c r="JHL3" s="123"/>
      <c r="JHM3" s="123"/>
      <c r="JHN3" s="123"/>
      <c r="JHO3" s="123"/>
      <c r="JHP3" s="123"/>
      <c r="JHQ3" s="123"/>
      <c r="JHR3" s="123"/>
      <c r="JHS3" s="123"/>
      <c r="JHT3" s="123"/>
      <c r="JHU3" s="123"/>
      <c r="JHV3" s="123"/>
      <c r="JHW3" s="123"/>
      <c r="JHX3" s="123"/>
      <c r="JHY3" s="123"/>
      <c r="JHZ3" s="123"/>
      <c r="JIA3" s="123"/>
      <c r="JIB3" s="123"/>
      <c r="JIC3" s="123"/>
      <c r="JID3" s="123"/>
      <c r="JIE3" s="123"/>
      <c r="JIF3" s="123"/>
      <c r="JIG3" s="123"/>
      <c r="JIH3" s="123"/>
      <c r="JII3" s="123"/>
      <c r="JIJ3" s="123"/>
      <c r="JIK3" s="123"/>
      <c r="JIL3" s="123"/>
      <c r="JIM3" s="123"/>
      <c r="JIN3" s="123"/>
      <c r="JIO3" s="123"/>
      <c r="JIP3" s="123"/>
      <c r="JIQ3" s="123"/>
      <c r="JIR3" s="123"/>
      <c r="JIS3" s="123"/>
      <c r="JIT3" s="123"/>
      <c r="JIU3" s="123"/>
      <c r="JIV3" s="123"/>
      <c r="JIW3" s="123"/>
      <c r="JIX3" s="123"/>
      <c r="JIY3" s="123"/>
      <c r="JIZ3" s="123"/>
      <c r="JJA3" s="123"/>
      <c r="JJB3" s="123"/>
      <c r="JJC3" s="123"/>
      <c r="JJD3" s="123"/>
      <c r="JJE3" s="123"/>
      <c r="JJF3" s="123"/>
      <c r="JJG3" s="123"/>
      <c r="JJH3" s="123"/>
      <c r="JJI3" s="123"/>
      <c r="JJJ3" s="123"/>
      <c r="JJK3" s="123"/>
      <c r="JJL3" s="123"/>
      <c r="JJM3" s="123"/>
      <c r="JJN3" s="123"/>
      <c r="JJO3" s="123"/>
      <c r="JJP3" s="123"/>
      <c r="JJQ3" s="123"/>
      <c r="JJR3" s="123"/>
      <c r="JJS3" s="123"/>
      <c r="JJT3" s="123"/>
      <c r="JJU3" s="123"/>
      <c r="JJV3" s="123"/>
      <c r="JJW3" s="123"/>
      <c r="JJX3" s="123"/>
      <c r="JJY3" s="123"/>
      <c r="JJZ3" s="123"/>
      <c r="JKA3" s="123"/>
      <c r="JKB3" s="123"/>
      <c r="JKC3" s="123"/>
      <c r="JKD3" s="123"/>
      <c r="JKE3" s="123"/>
      <c r="JKF3" s="123"/>
      <c r="JKG3" s="123"/>
      <c r="JKH3" s="123"/>
      <c r="JKI3" s="123"/>
      <c r="JKJ3" s="123"/>
      <c r="JKK3" s="123"/>
      <c r="JKL3" s="123"/>
      <c r="JKM3" s="123"/>
      <c r="JKN3" s="123"/>
      <c r="JKO3" s="123"/>
      <c r="JKP3" s="123"/>
      <c r="JKQ3" s="123"/>
      <c r="JKR3" s="123"/>
      <c r="JKS3" s="123"/>
      <c r="JKT3" s="123"/>
      <c r="JKU3" s="123"/>
      <c r="JKV3" s="123"/>
      <c r="JKW3" s="123"/>
      <c r="JKX3" s="123"/>
      <c r="JKY3" s="123"/>
      <c r="JKZ3" s="123"/>
      <c r="JLA3" s="123"/>
      <c r="JLB3" s="123"/>
      <c r="JLC3" s="123"/>
      <c r="JLD3" s="123"/>
      <c r="JLE3" s="123"/>
      <c r="JLF3" s="123"/>
      <c r="JLG3" s="123"/>
      <c r="JLH3" s="123"/>
      <c r="JLI3" s="123"/>
      <c r="JLJ3" s="123"/>
      <c r="JLK3" s="123"/>
      <c r="JLL3" s="123"/>
      <c r="JLM3" s="123"/>
      <c r="JLN3" s="123"/>
      <c r="JLO3" s="123"/>
      <c r="JLP3" s="123"/>
      <c r="JLQ3" s="123"/>
      <c r="JLR3" s="123"/>
      <c r="JLS3" s="123"/>
      <c r="JLT3" s="123"/>
      <c r="JLU3" s="123"/>
      <c r="JLV3" s="123"/>
      <c r="JLW3" s="123"/>
      <c r="JLX3" s="123"/>
      <c r="JLY3" s="123"/>
      <c r="JLZ3" s="123"/>
      <c r="JMA3" s="123"/>
      <c r="JMB3" s="123"/>
      <c r="JMC3" s="123"/>
      <c r="JMD3" s="123"/>
      <c r="JME3" s="123"/>
      <c r="JMF3" s="123"/>
      <c r="JMG3" s="123"/>
      <c r="JMH3" s="123"/>
      <c r="JMI3" s="123"/>
      <c r="JMJ3" s="123"/>
      <c r="JMK3" s="123"/>
      <c r="JML3" s="123"/>
      <c r="JMM3" s="123"/>
      <c r="JMN3" s="123"/>
      <c r="JMO3" s="123"/>
      <c r="JMP3" s="123"/>
      <c r="JMQ3" s="123"/>
      <c r="JMR3" s="123"/>
      <c r="JMS3" s="123"/>
      <c r="JMT3" s="123"/>
      <c r="JMU3" s="123"/>
      <c r="JMV3" s="123"/>
      <c r="JMW3" s="123"/>
      <c r="JMX3" s="123"/>
      <c r="JMY3" s="123"/>
      <c r="JMZ3" s="123"/>
      <c r="JNA3" s="123"/>
      <c r="JNB3" s="123"/>
      <c r="JNC3" s="123"/>
      <c r="JND3" s="123"/>
      <c r="JNE3" s="123"/>
      <c r="JNF3" s="123"/>
      <c r="JNG3" s="123"/>
      <c r="JNH3" s="123"/>
      <c r="JNI3" s="123"/>
      <c r="JNJ3" s="123"/>
      <c r="JNK3" s="123"/>
      <c r="JNL3" s="123"/>
      <c r="JNM3" s="123"/>
      <c r="JNN3" s="123"/>
      <c r="JNO3" s="123"/>
      <c r="JNP3" s="123"/>
      <c r="JNQ3" s="123"/>
      <c r="JNR3" s="123"/>
      <c r="JNS3" s="123"/>
      <c r="JNT3" s="123"/>
      <c r="JNU3" s="123"/>
      <c r="JNV3" s="123"/>
      <c r="JNW3" s="123"/>
      <c r="JNX3" s="123"/>
      <c r="JNY3" s="123"/>
      <c r="JNZ3" s="123"/>
      <c r="JOA3" s="123"/>
      <c r="JOB3" s="123"/>
      <c r="JOC3" s="123"/>
      <c r="JOD3" s="123"/>
      <c r="JOE3" s="123"/>
      <c r="JOF3" s="123"/>
      <c r="JOG3" s="123"/>
      <c r="JOH3" s="123"/>
      <c r="JOI3" s="123"/>
      <c r="JOJ3" s="123"/>
      <c r="JOK3" s="123"/>
      <c r="JOL3" s="123"/>
      <c r="JOM3" s="123"/>
      <c r="JON3" s="123"/>
      <c r="JOO3" s="123"/>
      <c r="JOP3" s="123"/>
      <c r="JOQ3" s="123"/>
      <c r="JOR3" s="123"/>
      <c r="JOS3" s="123"/>
      <c r="JOT3" s="123"/>
      <c r="JOU3" s="123"/>
      <c r="JOV3" s="123"/>
      <c r="JOW3" s="123"/>
      <c r="JOX3" s="123"/>
      <c r="JOY3" s="123"/>
      <c r="JOZ3" s="123"/>
      <c r="JPA3" s="123"/>
      <c r="JPB3" s="123"/>
      <c r="JPC3" s="123"/>
      <c r="JPD3" s="123"/>
      <c r="JPE3" s="123"/>
      <c r="JPF3" s="123"/>
      <c r="JPG3" s="123"/>
      <c r="JPH3" s="123"/>
      <c r="JPI3" s="123"/>
      <c r="JPJ3" s="123"/>
      <c r="JPK3" s="123"/>
      <c r="JPL3" s="123"/>
      <c r="JPM3" s="123"/>
      <c r="JPN3" s="123"/>
      <c r="JPO3" s="123"/>
      <c r="JPP3" s="123"/>
      <c r="JPQ3" s="123"/>
      <c r="JPR3" s="123"/>
      <c r="JPS3" s="123"/>
      <c r="JPT3" s="123"/>
      <c r="JPU3" s="123"/>
      <c r="JPV3" s="123"/>
      <c r="JPW3" s="123"/>
      <c r="JPX3" s="123"/>
      <c r="JPY3" s="123"/>
      <c r="JPZ3" s="123"/>
      <c r="JQA3" s="123"/>
      <c r="JQB3" s="123"/>
      <c r="JQC3" s="123"/>
      <c r="JQD3" s="123"/>
      <c r="JQE3" s="123"/>
      <c r="JQF3" s="123"/>
      <c r="JQG3" s="123"/>
      <c r="JQH3" s="123"/>
      <c r="JQI3" s="123"/>
      <c r="JQJ3" s="123"/>
      <c r="JQK3" s="123"/>
      <c r="JQL3" s="123"/>
      <c r="JQM3" s="123"/>
      <c r="JQN3" s="123"/>
      <c r="JQO3" s="123"/>
      <c r="JQP3" s="123"/>
      <c r="JQQ3" s="123"/>
      <c r="JQR3" s="123"/>
      <c r="JQS3" s="123"/>
      <c r="JQT3" s="123"/>
      <c r="JQU3" s="123"/>
      <c r="JQV3" s="123"/>
      <c r="JQW3" s="123"/>
      <c r="JQX3" s="123"/>
      <c r="JQY3" s="123"/>
      <c r="JQZ3" s="123"/>
      <c r="JRA3" s="123"/>
      <c r="JRB3" s="123"/>
      <c r="JRC3" s="123"/>
      <c r="JRD3" s="123"/>
      <c r="JRE3" s="123"/>
      <c r="JRF3" s="123"/>
      <c r="JRG3" s="123"/>
      <c r="JRH3" s="123"/>
      <c r="JRI3" s="123"/>
      <c r="JRJ3" s="123"/>
      <c r="JRK3" s="123"/>
      <c r="JRL3" s="123"/>
      <c r="JRM3" s="123"/>
      <c r="JRN3" s="123"/>
      <c r="JRO3" s="123"/>
      <c r="JRP3" s="123"/>
      <c r="JRQ3" s="123"/>
      <c r="JRR3" s="123"/>
      <c r="JRS3" s="123"/>
      <c r="JRT3" s="123"/>
      <c r="JRU3" s="123"/>
      <c r="JRV3" s="123"/>
      <c r="JRW3" s="123"/>
      <c r="JRX3" s="123"/>
      <c r="JRY3" s="123"/>
      <c r="JRZ3" s="123"/>
      <c r="JSA3" s="123"/>
      <c r="JSB3" s="123"/>
      <c r="JSC3" s="123"/>
      <c r="JSD3" s="123"/>
      <c r="JSE3" s="123"/>
      <c r="JSF3" s="123"/>
      <c r="JSG3" s="123"/>
      <c r="JSH3" s="123"/>
      <c r="JSI3" s="123"/>
      <c r="JSJ3" s="123"/>
      <c r="JSK3" s="123"/>
      <c r="JSL3" s="123"/>
      <c r="JSM3" s="123"/>
      <c r="JSN3" s="123"/>
      <c r="JSO3" s="123"/>
      <c r="JSP3" s="123"/>
      <c r="JSQ3" s="123"/>
      <c r="JSR3" s="123"/>
      <c r="JSS3" s="123"/>
      <c r="JST3" s="123"/>
      <c r="JSU3" s="123"/>
      <c r="JSV3" s="123"/>
      <c r="JSW3" s="123"/>
      <c r="JSX3" s="123"/>
      <c r="JSY3" s="123"/>
      <c r="JSZ3" s="123"/>
      <c r="JTA3" s="123"/>
      <c r="JTB3" s="123"/>
      <c r="JTC3" s="123"/>
      <c r="JTD3" s="123"/>
      <c r="JTE3" s="123"/>
      <c r="JTF3" s="123"/>
      <c r="JTG3" s="123"/>
      <c r="JTH3" s="123"/>
      <c r="JTI3" s="123"/>
      <c r="JTJ3" s="123"/>
      <c r="JTK3" s="123"/>
      <c r="JTL3" s="123"/>
      <c r="JTM3" s="123"/>
      <c r="JTN3" s="123"/>
      <c r="JTO3" s="123"/>
      <c r="JTP3" s="123"/>
      <c r="JTQ3" s="123"/>
      <c r="JTR3" s="123"/>
      <c r="JTS3" s="123"/>
      <c r="JTT3" s="123"/>
      <c r="JTU3" s="123"/>
      <c r="JTV3" s="123"/>
      <c r="JTW3" s="123"/>
      <c r="JTX3" s="123"/>
      <c r="JTY3" s="123"/>
      <c r="JTZ3" s="123"/>
      <c r="JUA3" s="123"/>
      <c r="JUB3" s="123"/>
      <c r="JUC3" s="123"/>
      <c r="JUD3" s="123"/>
      <c r="JUE3" s="123"/>
      <c r="JUF3" s="123"/>
      <c r="JUG3" s="123"/>
      <c r="JUH3" s="123"/>
      <c r="JUI3" s="123"/>
      <c r="JUJ3" s="123"/>
      <c r="JUK3" s="123"/>
      <c r="JUL3" s="123"/>
      <c r="JUM3" s="123"/>
      <c r="JUN3" s="123"/>
      <c r="JUO3" s="123"/>
      <c r="JUP3" s="123"/>
      <c r="JUQ3" s="123"/>
      <c r="JUR3" s="123"/>
      <c r="JUS3" s="123"/>
      <c r="JUT3" s="123"/>
      <c r="JUU3" s="123"/>
      <c r="JUV3" s="123"/>
      <c r="JUW3" s="123"/>
      <c r="JUX3" s="123"/>
      <c r="JUY3" s="123"/>
      <c r="JUZ3" s="123"/>
      <c r="JVA3" s="123"/>
      <c r="JVB3" s="123"/>
      <c r="JVC3" s="123"/>
      <c r="JVD3" s="123"/>
      <c r="JVE3" s="123"/>
      <c r="JVF3" s="123"/>
      <c r="JVG3" s="123"/>
      <c r="JVH3" s="123"/>
      <c r="JVI3" s="123"/>
      <c r="JVJ3" s="123"/>
      <c r="JVK3" s="123"/>
      <c r="JVL3" s="123"/>
      <c r="JVM3" s="123"/>
      <c r="JVN3" s="123"/>
      <c r="JVO3" s="123"/>
      <c r="JVP3" s="123"/>
      <c r="JVQ3" s="123"/>
      <c r="JVR3" s="123"/>
      <c r="JVS3" s="123"/>
      <c r="JVT3" s="123"/>
      <c r="JVU3" s="123"/>
      <c r="JVV3" s="123"/>
      <c r="JVW3" s="123"/>
      <c r="JVX3" s="123"/>
      <c r="JVY3" s="123"/>
      <c r="JVZ3" s="123"/>
      <c r="JWA3" s="123"/>
      <c r="JWB3" s="123"/>
      <c r="JWC3" s="123"/>
      <c r="JWD3" s="123"/>
      <c r="JWE3" s="123"/>
      <c r="JWF3" s="123"/>
      <c r="JWG3" s="123"/>
      <c r="JWH3" s="123"/>
      <c r="JWI3" s="123"/>
      <c r="JWJ3" s="123"/>
      <c r="JWK3" s="123"/>
      <c r="JWL3" s="123"/>
      <c r="JWM3" s="123"/>
      <c r="JWN3" s="123"/>
      <c r="JWO3" s="123"/>
      <c r="JWP3" s="123"/>
      <c r="JWQ3" s="123"/>
      <c r="JWR3" s="123"/>
      <c r="JWS3" s="123"/>
      <c r="JWT3" s="123"/>
      <c r="JWU3" s="123"/>
      <c r="JWV3" s="123"/>
      <c r="JWW3" s="123"/>
      <c r="JWX3" s="123"/>
      <c r="JWY3" s="123"/>
      <c r="JWZ3" s="123"/>
      <c r="JXA3" s="123"/>
      <c r="JXB3" s="123"/>
      <c r="JXC3" s="123"/>
      <c r="JXD3" s="123"/>
      <c r="JXE3" s="123"/>
      <c r="JXF3" s="123"/>
      <c r="JXG3" s="123"/>
      <c r="JXH3" s="123"/>
      <c r="JXI3" s="123"/>
      <c r="JXJ3" s="123"/>
      <c r="JXK3" s="123"/>
      <c r="JXL3" s="123"/>
      <c r="JXM3" s="123"/>
      <c r="JXN3" s="123"/>
      <c r="JXO3" s="123"/>
      <c r="JXP3" s="123"/>
      <c r="JXQ3" s="123"/>
      <c r="JXR3" s="123"/>
      <c r="JXS3" s="123"/>
      <c r="JXT3" s="123"/>
      <c r="JXU3" s="123"/>
      <c r="JXV3" s="123"/>
      <c r="JXW3" s="123"/>
      <c r="JXX3" s="123"/>
      <c r="JXY3" s="123"/>
      <c r="JXZ3" s="123"/>
      <c r="JYA3" s="123"/>
      <c r="JYB3" s="123"/>
      <c r="JYC3" s="123"/>
      <c r="JYD3" s="123"/>
      <c r="JYE3" s="123"/>
      <c r="JYF3" s="123"/>
      <c r="JYG3" s="123"/>
      <c r="JYH3" s="123"/>
      <c r="JYI3" s="123"/>
      <c r="JYJ3" s="123"/>
      <c r="JYK3" s="123"/>
      <c r="JYL3" s="123"/>
      <c r="JYM3" s="123"/>
      <c r="JYN3" s="123"/>
      <c r="JYO3" s="123"/>
      <c r="JYP3" s="123"/>
      <c r="JYQ3" s="123"/>
      <c r="JYR3" s="123"/>
      <c r="JYS3" s="123"/>
      <c r="JYT3" s="123"/>
      <c r="JYU3" s="123"/>
      <c r="JYV3" s="123"/>
      <c r="JYW3" s="123"/>
      <c r="JYX3" s="123"/>
      <c r="JYY3" s="123"/>
      <c r="JYZ3" s="123"/>
      <c r="JZA3" s="123"/>
      <c r="JZB3" s="123"/>
      <c r="JZC3" s="123"/>
      <c r="JZD3" s="123"/>
      <c r="JZE3" s="123"/>
      <c r="JZF3" s="123"/>
      <c r="JZG3" s="123"/>
      <c r="JZH3" s="123"/>
      <c r="JZI3" s="123"/>
      <c r="JZJ3" s="123"/>
      <c r="JZK3" s="123"/>
      <c r="JZL3" s="123"/>
      <c r="JZM3" s="123"/>
      <c r="JZN3" s="123"/>
      <c r="JZO3" s="123"/>
      <c r="JZP3" s="123"/>
      <c r="JZQ3" s="123"/>
      <c r="JZR3" s="123"/>
      <c r="JZS3" s="123"/>
      <c r="JZT3" s="123"/>
      <c r="JZU3" s="123"/>
      <c r="JZV3" s="123"/>
      <c r="JZW3" s="123"/>
      <c r="JZX3" s="123"/>
      <c r="JZY3" s="123"/>
      <c r="JZZ3" s="123"/>
      <c r="KAA3" s="123"/>
      <c r="KAB3" s="123"/>
      <c r="KAC3" s="123"/>
      <c r="KAD3" s="123"/>
      <c r="KAE3" s="123"/>
      <c r="KAF3" s="123"/>
      <c r="KAG3" s="123"/>
      <c r="KAH3" s="123"/>
      <c r="KAI3" s="123"/>
      <c r="KAJ3" s="123"/>
      <c r="KAK3" s="123"/>
      <c r="KAL3" s="123"/>
      <c r="KAM3" s="123"/>
      <c r="KAN3" s="123"/>
      <c r="KAO3" s="123"/>
      <c r="KAP3" s="123"/>
      <c r="KAQ3" s="123"/>
      <c r="KAR3" s="123"/>
      <c r="KAS3" s="123"/>
      <c r="KAT3" s="123"/>
      <c r="KAU3" s="123"/>
      <c r="KAV3" s="123"/>
      <c r="KAW3" s="123"/>
      <c r="KAX3" s="123"/>
      <c r="KAY3" s="123"/>
      <c r="KAZ3" s="123"/>
      <c r="KBA3" s="123"/>
      <c r="KBB3" s="123"/>
      <c r="KBC3" s="123"/>
      <c r="KBD3" s="123"/>
      <c r="KBE3" s="123"/>
      <c r="KBF3" s="123"/>
      <c r="KBG3" s="123"/>
      <c r="KBH3" s="123"/>
      <c r="KBI3" s="123"/>
      <c r="KBJ3" s="123"/>
      <c r="KBK3" s="123"/>
      <c r="KBL3" s="123"/>
      <c r="KBM3" s="123"/>
      <c r="KBN3" s="123"/>
      <c r="KBO3" s="123"/>
      <c r="KBP3" s="123"/>
      <c r="KBQ3" s="123"/>
      <c r="KBR3" s="123"/>
      <c r="KBS3" s="123"/>
      <c r="KBT3" s="123"/>
      <c r="KBU3" s="123"/>
      <c r="KBV3" s="123"/>
      <c r="KBW3" s="123"/>
      <c r="KBX3" s="123"/>
      <c r="KBY3" s="123"/>
      <c r="KBZ3" s="123"/>
      <c r="KCA3" s="123"/>
      <c r="KCB3" s="123"/>
      <c r="KCC3" s="123"/>
      <c r="KCD3" s="123"/>
      <c r="KCE3" s="123"/>
      <c r="KCF3" s="123"/>
      <c r="KCG3" s="123"/>
      <c r="KCH3" s="123"/>
      <c r="KCI3" s="123"/>
      <c r="KCJ3" s="123"/>
      <c r="KCK3" s="123"/>
      <c r="KCL3" s="123"/>
      <c r="KCM3" s="123"/>
      <c r="KCN3" s="123"/>
      <c r="KCO3" s="123"/>
      <c r="KCP3" s="123"/>
      <c r="KCQ3" s="123"/>
      <c r="KCR3" s="123"/>
      <c r="KCS3" s="123"/>
      <c r="KCT3" s="123"/>
      <c r="KCU3" s="123"/>
      <c r="KCV3" s="123"/>
      <c r="KCW3" s="123"/>
      <c r="KCX3" s="123"/>
      <c r="KCY3" s="123"/>
      <c r="KCZ3" s="123"/>
      <c r="KDA3" s="123"/>
      <c r="KDB3" s="123"/>
      <c r="KDC3" s="123"/>
      <c r="KDD3" s="123"/>
      <c r="KDE3" s="123"/>
      <c r="KDF3" s="123"/>
      <c r="KDG3" s="123"/>
      <c r="KDH3" s="123"/>
      <c r="KDI3" s="123"/>
      <c r="KDJ3" s="123"/>
      <c r="KDK3" s="123"/>
      <c r="KDL3" s="123"/>
      <c r="KDM3" s="123"/>
      <c r="KDN3" s="123"/>
      <c r="KDO3" s="123"/>
      <c r="KDP3" s="123"/>
      <c r="KDQ3" s="123"/>
      <c r="KDR3" s="123"/>
      <c r="KDS3" s="123"/>
      <c r="KDT3" s="123"/>
      <c r="KDU3" s="123"/>
      <c r="KDV3" s="123"/>
      <c r="KDW3" s="123"/>
      <c r="KDX3" s="123"/>
      <c r="KDY3" s="123"/>
      <c r="KDZ3" s="123"/>
      <c r="KEA3" s="123"/>
      <c r="KEB3" s="123"/>
      <c r="KEC3" s="123"/>
      <c r="KED3" s="123"/>
      <c r="KEE3" s="123"/>
      <c r="KEF3" s="123"/>
      <c r="KEG3" s="123"/>
      <c r="KEH3" s="123"/>
      <c r="KEI3" s="123"/>
      <c r="KEJ3" s="123"/>
      <c r="KEK3" s="123"/>
      <c r="KEL3" s="123"/>
      <c r="KEM3" s="123"/>
      <c r="KEN3" s="123"/>
      <c r="KEO3" s="123"/>
      <c r="KEP3" s="123"/>
      <c r="KEQ3" s="123"/>
      <c r="KER3" s="123"/>
      <c r="KES3" s="123"/>
      <c r="KET3" s="123"/>
      <c r="KEU3" s="123"/>
      <c r="KEV3" s="123"/>
      <c r="KEW3" s="123"/>
      <c r="KEX3" s="123"/>
      <c r="KEY3" s="123"/>
      <c r="KEZ3" s="123"/>
      <c r="KFA3" s="123"/>
      <c r="KFB3" s="123"/>
      <c r="KFC3" s="123"/>
      <c r="KFD3" s="123"/>
      <c r="KFE3" s="123"/>
      <c r="KFF3" s="123"/>
      <c r="KFG3" s="123"/>
      <c r="KFH3" s="123"/>
      <c r="KFI3" s="123"/>
      <c r="KFJ3" s="123"/>
      <c r="KFK3" s="123"/>
      <c r="KFL3" s="123"/>
      <c r="KFM3" s="123"/>
      <c r="KFN3" s="123"/>
      <c r="KFO3" s="123"/>
      <c r="KFP3" s="123"/>
      <c r="KFQ3" s="123"/>
      <c r="KFR3" s="123"/>
      <c r="KFS3" s="123"/>
      <c r="KFT3" s="123"/>
      <c r="KFU3" s="123"/>
      <c r="KFV3" s="123"/>
      <c r="KFW3" s="123"/>
      <c r="KFX3" s="123"/>
      <c r="KFY3" s="123"/>
      <c r="KFZ3" s="123"/>
      <c r="KGA3" s="123"/>
      <c r="KGB3" s="123"/>
      <c r="KGC3" s="123"/>
      <c r="KGD3" s="123"/>
      <c r="KGE3" s="123"/>
      <c r="KGF3" s="123"/>
      <c r="KGG3" s="123"/>
      <c r="KGH3" s="123"/>
      <c r="KGI3" s="123"/>
      <c r="KGJ3" s="123"/>
      <c r="KGK3" s="123"/>
      <c r="KGL3" s="123"/>
      <c r="KGM3" s="123"/>
      <c r="KGN3" s="123"/>
      <c r="KGO3" s="123"/>
      <c r="KGP3" s="123"/>
      <c r="KGQ3" s="123"/>
      <c r="KGR3" s="123"/>
      <c r="KGS3" s="123"/>
      <c r="KGT3" s="123"/>
      <c r="KGU3" s="123"/>
      <c r="KGV3" s="123"/>
      <c r="KGW3" s="123"/>
      <c r="KGX3" s="123"/>
      <c r="KGY3" s="123"/>
      <c r="KGZ3" s="123"/>
      <c r="KHA3" s="123"/>
      <c r="KHB3" s="123"/>
      <c r="KHC3" s="123"/>
      <c r="KHD3" s="123"/>
      <c r="KHE3" s="123"/>
      <c r="KHF3" s="123"/>
      <c r="KHG3" s="123"/>
      <c r="KHH3" s="123"/>
      <c r="KHI3" s="123"/>
      <c r="KHJ3" s="123"/>
      <c r="KHK3" s="123"/>
      <c r="KHL3" s="123"/>
      <c r="KHM3" s="123"/>
      <c r="KHN3" s="123"/>
      <c r="KHO3" s="123"/>
      <c r="KHP3" s="123"/>
      <c r="KHQ3" s="123"/>
      <c r="KHR3" s="123"/>
      <c r="KHS3" s="123"/>
      <c r="KHT3" s="123"/>
      <c r="KHU3" s="123"/>
      <c r="KHV3" s="123"/>
      <c r="KHW3" s="123"/>
      <c r="KHX3" s="123"/>
      <c r="KHY3" s="123"/>
      <c r="KHZ3" s="123"/>
      <c r="KIA3" s="123"/>
      <c r="KIB3" s="123"/>
      <c r="KIC3" s="123"/>
      <c r="KID3" s="123"/>
      <c r="KIE3" s="123"/>
      <c r="KIF3" s="123"/>
      <c r="KIG3" s="123"/>
      <c r="KIH3" s="123"/>
      <c r="KII3" s="123"/>
      <c r="KIJ3" s="123"/>
      <c r="KIK3" s="123"/>
      <c r="KIL3" s="123"/>
      <c r="KIM3" s="123"/>
      <c r="KIN3" s="123"/>
      <c r="KIO3" s="123"/>
      <c r="KIP3" s="123"/>
      <c r="KIQ3" s="123"/>
      <c r="KIR3" s="123"/>
      <c r="KIS3" s="123"/>
      <c r="KIT3" s="123"/>
      <c r="KIU3" s="123"/>
      <c r="KIV3" s="123"/>
      <c r="KIW3" s="123"/>
      <c r="KIX3" s="123"/>
      <c r="KIY3" s="123"/>
      <c r="KIZ3" s="123"/>
      <c r="KJA3" s="123"/>
      <c r="KJB3" s="123"/>
      <c r="KJC3" s="123"/>
      <c r="KJD3" s="123"/>
      <c r="KJE3" s="123"/>
      <c r="KJF3" s="123"/>
      <c r="KJG3" s="123"/>
      <c r="KJH3" s="123"/>
      <c r="KJI3" s="123"/>
      <c r="KJJ3" s="123"/>
      <c r="KJK3" s="123"/>
      <c r="KJL3" s="123"/>
      <c r="KJM3" s="123"/>
      <c r="KJN3" s="123"/>
      <c r="KJO3" s="123"/>
      <c r="KJP3" s="123"/>
      <c r="KJQ3" s="123"/>
      <c r="KJR3" s="123"/>
      <c r="KJS3" s="123"/>
      <c r="KJT3" s="123"/>
      <c r="KJU3" s="123"/>
      <c r="KJV3" s="123"/>
      <c r="KJW3" s="123"/>
      <c r="KJX3" s="123"/>
      <c r="KJY3" s="123"/>
      <c r="KJZ3" s="123"/>
      <c r="KKA3" s="123"/>
      <c r="KKB3" s="123"/>
      <c r="KKC3" s="123"/>
      <c r="KKD3" s="123"/>
      <c r="KKE3" s="123"/>
      <c r="KKF3" s="123"/>
      <c r="KKG3" s="123"/>
      <c r="KKH3" s="123"/>
      <c r="KKI3" s="123"/>
      <c r="KKJ3" s="123"/>
      <c r="KKK3" s="123"/>
      <c r="KKL3" s="123"/>
      <c r="KKM3" s="123"/>
      <c r="KKN3" s="123"/>
      <c r="KKO3" s="123"/>
      <c r="KKP3" s="123"/>
      <c r="KKQ3" s="123"/>
      <c r="KKR3" s="123"/>
      <c r="KKS3" s="123"/>
      <c r="KKT3" s="123"/>
      <c r="KKU3" s="123"/>
      <c r="KKV3" s="123"/>
      <c r="KKW3" s="123"/>
      <c r="KKX3" s="123"/>
      <c r="KKY3" s="123"/>
      <c r="KKZ3" s="123"/>
      <c r="KLA3" s="123"/>
      <c r="KLB3" s="123"/>
      <c r="KLC3" s="123"/>
      <c r="KLD3" s="123"/>
      <c r="KLE3" s="123"/>
      <c r="KLF3" s="123"/>
      <c r="KLG3" s="123"/>
      <c r="KLH3" s="123"/>
      <c r="KLI3" s="123"/>
      <c r="KLJ3" s="123"/>
      <c r="KLK3" s="123"/>
      <c r="KLL3" s="123"/>
      <c r="KLM3" s="123"/>
      <c r="KLN3" s="123"/>
      <c r="KLO3" s="123"/>
      <c r="KLP3" s="123"/>
      <c r="KLQ3" s="123"/>
      <c r="KLR3" s="123"/>
      <c r="KLS3" s="123"/>
      <c r="KLT3" s="123"/>
      <c r="KLU3" s="123"/>
      <c r="KLV3" s="123"/>
      <c r="KLW3" s="123"/>
      <c r="KLX3" s="123"/>
      <c r="KLY3" s="123"/>
      <c r="KLZ3" s="123"/>
      <c r="KMA3" s="123"/>
      <c r="KMB3" s="123"/>
      <c r="KMC3" s="123"/>
      <c r="KMD3" s="123"/>
      <c r="KME3" s="123"/>
      <c r="KMF3" s="123"/>
      <c r="KMG3" s="123"/>
      <c r="KMH3" s="123"/>
      <c r="KMI3" s="123"/>
      <c r="KMJ3" s="123"/>
      <c r="KMK3" s="123"/>
      <c r="KML3" s="123"/>
      <c r="KMM3" s="123"/>
      <c r="KMN3" s="123"/>
      <c r="KMO3" s="123"/>
      <c r="KMP3" s="123"/>
      <c r="KMQ3" s="123"/>
      <c r="KMR3" s="123"/>
      <c r="KMS3" s="123"/>
      <c r="KMT3" s="123"/>
      <c r="KMU3" s="123"/>
      <c r="KMV3" s="123"/>
      <c r="KMW3" s="123"/>
      <c r="KMX3" s="123"/>
      <c r="KMY3" s="123"/>
      <c r="KMZ3" s="123"/>
      <c r="KNA3" s="123"/>
      <c r="KNB3" s="123"/>
      <c r="KNC3" s="123"/>
      <c r="KND3" s="123"/>
      <c r="KNE3" s="123"/>
      <c r="KNF3" s="123"/>
      <c r="KNG3" s="123"/>
      <c r="KNH3" s="123"/>
      <c r="KNI3" s="123"/>
      <c r="KNJ3" s="123"/>
      <c r="KNK3" s="123"/>
      <c r="KNL3" s="123"/>
      <c r="KNM3" s="123"/>
      <c r="KNN3" s="123"/>
      <c r="KNO3" s="123"/>
      <c r="KNP3" s="123"/>
      <c r="KNQ3" s="123"/>
      <c r="KNR3" s="123"/>
      <c r="KNS3" s="123"/>
      <c r="KNT3" s="123"/>
      <c r="KNU3" s="123"/>
      <c r="KNV3" s="123"/>
      <c r="KNW3" s="123"/>
      <c r="KNX3" s="123"/>
      <c r="KNY3" s="123"/>
      <c r="KNZ3" s="123"/>
      <c r="KOA3" s="123"/>
      <c r="KOB3" s="123"/>
      <c r="KOC3" s="123"/>
      <c r="KOD3" s="123"/>
      <c r="KOE3" s="123"/>
      <c r="KOF3" s="123"/>
      <c r="KOG3" s="123"/>
      <c r="KOH3" s="123"/>
      <c r="KOI3" s="123"/>
      <c r="KOJ3" s="123"/>
      <c r="KOK3" s="123"/>
      <c r="KOL3" s="123"/>
      <c r="KOM3" s="123"/>
      <c r="KON3" s="123"/>
      <c r="KOO3" s="123"/>
      <c r="KOP3" s="123"/>
      <c r="KOQ3" s="123"/>
      <c r="KOR3" s="123"/>
      <c r="KOS3" s="123"/>
      <c r="KOT3" s="123"/>
      <c r="KOU3" s="123"/>
      <c r="KOV3" s="123"/>
      <c r="KOW3" s="123"/>
      <c r="KOX3" s="123"/>
      <c r="KOY3" s="123"/>
      <c r="KOZ3" s="123"/>
      <c r="KPA3" s="123"/>
      <c r="KPB3" s="123"/>
      <c r="KPC3" s="123"/>
      <c r="KPD3" s="123"/>
      <c r="KPE3" s="123"/>
      <c r="KPF3" s="123"/>
      <c r="KPG3" s="123"/>
      <c r="KPH3" s="123"/>
      <c r="KPI3" s="123"/>
      <c r="KPJ3" s="123"/>
      <c r="KPK3" s="123"/>
      <c r="KPL3" s="123"/>
      <c r="KPM3" s="123"/>
      <c r="KPN3" s="123"/>
      <c r="KPO3" s="123"/>
      <c r="KPP3" s="123"/>
      <c r="KPQ3" s="123"/>
      <c r="KPR3" s="123"/>
      <c r="KPS3" s="123"/>
      <c r="KPT3" s="123"/>
      <c r="KPU3" s="123"/>
      <c r="KPV3" s="123"/>
      <c r="KPW3" s="123"/>
      <c r="KPX3" s="123"/>
      <c r="KPY3" s="123"/>
      <c r="KPZ3" s="123"/>
      <c r="KQA3" s="123"/>
      <c r="KQB3" s="123"/>
      <c r="KQC3" s="123"/>
      <c r="KQD3" s="123"/>
      <c r="KQE3" s="123"/>
      <c r="KQF3" s="123"/>
      <c r="KQG3" s="123"/>
      <c r="KQH3" s="123"/>
      <c r="KQI3" s="123"/>
      <c r="KQJ3" s="123"/>
      <c r="KQK3" s="123"/>
      <c r="KQL3" s="123"/>
      <c r="KQM3" s="123"/>
      <c r="KQN3" s="123"/>
      <c r="KQO3" s="123"/>
      <c r="KQP3" s="123"/>
      <c r="KQQ3" s="123"/>
      <c r="KQR3" s="123"/>
      <c r="KQS3" s="123"/>
      <c r="KQT3" s="123"/>
      <c r="KQU3" s="123"/>
      <c r="KQV3" s="123"/>
      <c r="KQW3" s="123"/>
      <c r="KQX3" s="123"/>
      <c r="KQY3" s="123"/>
      <c r="KQZ3" s="123"/>
      <c r="KRA3" s="123"/>
      <c r="KRB3" s="123"/>
      <c r="KRC3" s="123"/>
      <c r="KRD3" s="123"/>
      <c r="KRE3" s="123"/>
      <c r="KRF3" s="123"/>
      <c r="KRG3" s="123"/>
      <c r="KRH3" s="123"/>
      <c r="KRI3" s="123"/>
      <c r="KRJ3" s="123"/>
      <c r="KRK3" s="123"/>
      <c r="KRL3" s="123"/>
      <c r="KRM3" s="123"/>
      <c r="KRN3" s="123"/>
      <c r="KRO3" s="123"/>
      <c r="KRP3" s="123"/>
      <c r="KRQ3" s="123"/>
      <c r="KRR3" s="123"/>
      <c r="KRS3" s="123"/>
      <c r="KRT3" s="123"/>
      <c r="KRU3" s="123"/>
      <c r="KRV3" s="123"/>
      <c r="KRW3" s="123"/>
      <c r="KRX3" s="123"/>
      <c r="KRY3" s="123"/>
      <c r="KRZ3" s="123"/>
      <c r="KSA3" s="123"/>
      <c r="KSB3" s="123"/>
      <c r="KSC3" s="123"/>
      <c r="KSD3" s="123"/>
      <c r="KSE3" s="123"/>
      <c r="KSF3" s="123"/>
      <c r="KSG3" s="123"/>
      <c r="KSH3" s="123"/>
      <c r="KSI3" s="123"/>
      <c r="KSJ3" s="123"/>
      <c r="KSK3" s="123"/>
      <c r="KSL3" s="123"/>
      <c r="KSM3" s="123"/>
      <c r="KSN3" s="123"/>
      <c r="KSO3" s="123"/>
      <c r="KSP3" s="123"/>
      <c r="KSQ3" s="123"/>
      <c r="KSR3" s="123"/>
      <c r="KSS3" s="123"/>
      <c r="KST3" s="123"/>
      <c r="KSU3" s="123"/>
      <c r="KSV3" s="123"/>
      <c r="KSW3" s="123"/>
      <c r="KSX3" s="123"/>
      <c r="KSY3" s="123"/>
      <c r="KSZ3" s="123"/>
      <c r="KTA3" s="123"/>
      <c r="KTB3" s="123"/>
      <c r="KTC3" s="123"/>
      <c r="KTD3" s="123"/>
      <c r="KTE3" s="123"/>
      <c r="KTF3" s="123"/>
      <c r="KTG3" s="123"/>
      <c r="KTH3" s="123"/>
      <c r="KTI3" s="123"/>
      <c r="KTJ3" s="123"/>
      <c r="KTK3" s="123"/>
      <c r="KTL3" s="123"/>
      <c r="KTM3" s="123"/>
      <c r="KTN3" s="123"/>
      <c r="KTO3" s="123"/>
      <c r="KTP3" s="123"/>
      <c r="KTQ3" s="123"/>
      <c r="KTR3" s="123"/>
      <c r="KTS3" s="123"/>
      <c r="KTT3" s="123"/>
      <c r="KTU3" s="123"/>
      <c r="KTV3" s="123"/>
      <c r="KTW3" s="123"/>
      <c r="KTX3" s="123"/>
      <c r="KTY3" s="123"/>
      <c r="KTZ3" s="123"/>
      <c r="KUA3" s="123"/>
      <c r="KUB3" s="123"/>
      <c r="KUC3" s="123"/>
      <c r="KUD3" s="123"/>
      <c r="KUE3" s="123"/>
      <c r="KUF3" s="123"/>
      <c r="KUG3" s="123"/>
      <c r="KUH3" s="123"/>
      <c r="KUI3" s="123"/>
      <c r="KUJ3" s="123"/>
      <c r="KUK3" s="123"/>
      <c r="KUL3" s="123"/>
      <c r="KUM3" s="123"/>
      <c r="KUN3" s="123"/>
      <c r="KUO3" s="123"/>
      <c r="KUP3" s="123"/>
      <c r="KUQ3" s="123"/>
      <c r="KUR3" s="123"/>
      <c r="KUS3" s="123"/>
      <c r="KUT3" s="123"/>
      <c r="KUU3" s="123"/>
      <c r="KUV3" s="123"/>
      <c r="KUW3" s="123"/>
      <c r="KUX3" s="123"/>
      <c r="KUY3" s="123"/>
      <c r="KUZ3" s="123"/>
      <c r="KVA3" s="123"/>
      <c r="KVB3" s="123"/>
      <c r="KVC3" s="123"/>
      <c r="KVD3" s="123"/>
      <c r="KVE3" s="123"/>
      <c r="KVF3" s="123"/>
      <c r="KVG3" s="123"/>
      <c r="KVH3" s="123"/>
      <c r="KVI3" s="123"/>
      <c r="KVJ3" s="123"/>
      <c r="KVK3" s="123"/>
      <c r="KVL3" s="123"/>
      <c r="KVM3" s="123"/>
      <c r="KVN3" s="123"/>
      <c r="KVO3" s="123"/>
      <c r="KVP3" s="123"/>
      <c r="KVQ3" s="123"/>
      <c r="KVR3" s="123"/>
      <c r="KVS3" s="123"/>
      <c r="KVT3" s="123"/>
      <c r="KVU3" s="123"/>
      <c r="KVV3" s="123"/>
      <c r="KVW3" s="123"/>
      <c r="KVX3" s="123"/>
      <c r="KVY3" s="123"/>
      <c r="KVZ3" s="123"/>
      <c r="KWA3" s="123"/>
      <c r="KWB3" s="123"/>
      <c r="KWC3" s="123"/>
      <c r="KWD3" s="123"/>
      <c r="KWE3" s="123"/>
      <c r="KWF3" s="123"/>
      <c r="KWG3" s="123"/>
      <c r="KWH3" s="123"/>
      <c r="KWI3" s="123"/>
      <c r="KWJ3" s="123"/>
      <c r="KWK3" s="123"/>
      <c r="KWL3" s="123"/>
      <c r="KWM3" s="123"/>
      <c r="KWN3" s="123"/>
      <c r="KWO3" s="123"/>
      <c r="KWP3" s="123"/>
      <c r="KWQ3" s="123"/>
      <c r="KWR3" s="123"/>
      <c r="KWS3" s="123"/>
      <c r="KWT3" s="123"/>
      <c r="KWU3" s="123"/>
      <c r="KWV3" s="123"/>
      <c r="KWW3" s="123"/>
      <c r="KWX3" s="123"/>
      <c r="KWY3" s="123"/>
      <c r="KWZ3" s="123"/>
      <c r="KXA3" s="123"/>
      <c r="KXB3" s="123"/>
      <c r="KXC3" s="123"/>
      <c r="KXD3" s="123"/>
      <c r="KXE3" s="123"/>
      <c r="KXF3" s="123"/>
      <c r="KXG3" s="123"/>
      <c r="KXH3" s="123"/>
      <c r="KXI3" s="123"/>
      <c r="KXJ3" s="123"/>
      <c r="KXK3" s="123"/>
      <c r="KXL3" s="123"/>
      <c r="KXM3" s="123"/>
      <c r="KXN3" s="123"/>
      <c r="KXO3" s="123"/>
      <c r="KXP3" s="123"/>
      <c r="KXQ3" s="123"/>
      <c r="KXR3" s="123"/>
      <c r="KXS3" s="123"/>
      <c r="KXT3" s="123"/>
      <c r="KXU3" s="123"/>
      <c r="KXV3" s="123"/>
      <c r="KXW3" s="123"/>
      <c r="KXX3" s="123"/>
      <c r="KXY3" s="123"/>
      <c r="KXZ3" s="123"/>
      <c r="KYA3" s="123"/>
      <c r="KYB3" s="123"/>
      <c r="KYC3" s="123"/>
      <c r="KYD3" s="123"/>
      <c r="KYE3" s="123"/>
      <c r="KYF3" s="123"/>
      <c r="KYG3" s="123"/>
      <c r="KYH3" s="123"/>
      <c r="KYI3" s="123"/>
      <c r="KYJ3" s="123"/>
      <c r="KYK3" s="123"/>
      <c r="KYL3" s="123"/>
      <c r="KYM3" s="123"/>
      <c r="KYN3" s="123"/>
      <c r="KYO3" s="123"/>
      <c r="KYP3" s="123"/>
      <c r="KYQ3" s="123"/>
      <c r="KYR3" s="123"/>
      <c r="KYS3" s="123"/>
      <c r="KYT3" s="123"/>
      <c r="KYU3" s="123"/>
      <c r="KYV3" s="123"/>
      <c r="KYW3" s="123"/>
      <c r="KYX3" s="123"/>
      <c r="KYY3" s="123"/>
      <c r="KYZ3" s="123"/>
      <c r="KZA3" s="123"/>
      <c r="KZB3" s="123"/>
      <c r="KZC3" s="123"/>
      <c r="KZD3" s="123"/>
      <c r="KZE3" s="123"/>
      <c r="KZF3" s="123"/>
      <c r="KZG3" s="123"/>
      <c r="KZH3" s="123"/>
      <c r="KZI3" s="123"/>
      <c r="KZJ3" s="123"/>
      <c r="KZK3" s="123"/>
      <c r="KZL3" s="123"/>
      <c r="KZM3" s="123"/>
      <c r="KZN3" s="123"/>
      <c r="KZO3" s="123"/>
      <c r="KZP3" s="123"/>
      <c r="KZQ3" s="123"/>
      <c r="KZR3" s="123"/>
      <c r="KZS3" s="123"/>
      <c r="KZT3" s="123"/>
      <c r="KZU3" s="123"/>
      <c r="KZV3" s="123"/>
      <c r="KZW3" s="123"/>
      <c r="KZX3" s="123"/>
      <c r="KZY3" s="123"/>
      <c r="KZZ3" s="123"/>
      <c r="LAA3" s="123"/>
      <c r="LAB3" s="123"/>
      <c r="LAC3" s="123"/>
      <c r="LAD3" s="123"/>
      <c r="LAE3" s="123"/>
      <c r="LAF3" s="123"/>
      <c r="LAG3" s="123"/>
      <c r="LAH3" s="123"/>
      <c r="LAI3" s="123"/>
      <c r="LAJ3" s="123"/>
      <c r="LAK3" s="123"/>
      <c r="LAL3" s="123"/>
      <c r="LAM3" s="123"/>
      <c r="LAN3" s="123"/>
      <c r="LAO3" s="123"/>
      <c r="LAP3" s="123"/>
      <c r="LAQ3" s="123"/>
      <c r="LAR3" s="123"/>
      <c r="LAS3" s="123"/>
      <c r="LAT3" s="123"/>
      <c r="LAU3" s="123"/>
      <c r="LAV3" s="123"/>
      <c r="LAW3" s="123"/>
      <c r="LAX3" s="123"/>
      <c r="LAY3" s="123"/>
      <c r="LAZ3" s="123"/>
      <c r="LBA3" s="123"/>
      <c r="LBB3" s="123"/>
      <c r="LBC3" s="123"/>
      <c r="LBD3" s="123"/>
      <c r="LBE3" s="123"/>
      <c r="LBF3" s="123"/>
      <c r="LBG3" s="123"/>
      <c r="LBH3" s="123"/>
      <c r="LBI3" s="123"/>
      <c r="LBJ3" s="123"/>
      <c r="LBK3" s="123"/>
      <c r="LBL3" s="123"/>
      <c r="LBM3" s="123"/>
      <c r="LBN3" s="123"/>
      <c r="LBO3" s="123"/>
      <c r="LBP3" s="123"/>
      <c r="LBQ3" s="123"/>
      <c r="LBR3" s="123"/>
      <c r="LBS3" s="123"/>
      <c r="LBT3" s="123"/>
      <c r="LBU3" s="123"/>
      <c r="LBV3" s="123"/>
      <c r="LBW3" s="123"/>
      <c r="LBX3" s="123"/>
      <c r="LBY3" s="123"/>
      <c r="LBZ3" s="123"/>
      <c r="LCA3" s="123"/>
      <c r="LCB3" s="123"/>
      <c r="LCC3" s="123"/>
      <c r="LCD3" s="123"/>
      <c r="LCE3" s="123"/>
      <c r="LCF3" s="123"/>
      <c r="LCG3" s="123"/>
      <c r="LCH3" s="123"/>
      <c r="LCI3" s="123"/>
      <c r="LCJ3" s="123"/>
      <c r="LCK3" s="123"/>
      <c r="LCL3" s="123"/>
      <c r="LCM3" s="123"/>
      <c r="LCN3" s="123"/>
      <c r="LCO3" s="123"/>
      <c r="LCP3" s="123"/>
      <c r="LCQ3" s="123"/>
      <c r="LCR3" s="123"/>
      <c r="LCS3" s="123"/>
      <c r="LCT3" s="123"/>
      <c r="LCU3" s="123"/>
      <c r="LCV3" s="123"/>
      <c r="LCW3" s="123"/>
      <c r="LCX3" s="123"/>
      <c r="LCY3" s="123"/>
      <c r="LCZ3" s="123"/>
      <c r="LDA3" s="123"/>
      <c r="LDB3" s="123"/>
      <c r="LDC3" s="123"/>
      <c r="LDD3" s="123"/>
      <c r="LDE3" s="123"/>
      <c r="LDF3" s="123"/>
      <c r="LDG3" s="123"/>
      <c r="LDH3" s="123"/>
      <c r="LDI3" s="123"/>
      <c r="LDJ3" s="123"/>
      <c r="LDK3" s="123"/>
      <c r="LDL3" s="123"/>
      <c r="LDM3" s="123"/>
      <c r="LDN3" s="123"/>
      <c r="LDO3" s="123"/>
      <c r="LDP3" s="123"/>
      <c r="LDQ3" s="123"/>
      <c r="LDR3" s="123"/>
      <c r="LDS3" s="123"/>
      <c r="LDT3" s="123"/>
      <c r="LDU3" s="123"/>
      <c r="LDV3" s="123"/>
      <c r="LDW3" s="123"/>
      <c r="LDX3" s="123"/>
      <c r="LDY3" s="123"/>
      <c r="LDZ3" s="123"/>
      <c r="LEA3" s="123"/>
      <c r="LEB3" s="123"/>
      <c r="LEC3" s="123"/>
      <c r="LED3" s="123"/>
      <c r="LEE3" s="123"/>
      <c r="LEF3" s="123"/>
      <c r="LEG3" s="123"/>
      <c r="LEH3" s="123"/>
      <c r="LEI3" s="123"/>
      <c r="LEJ3" s="123"/>
      <c r="LEK3" s="123"/>
      <c r="LEL3" s="123"/>
      <c r="LEM3" s="123"/>
      <c r="LEN3" s="123"/>
      <c r="LEO3" s="123"/>
      <c r="LEP3" s="123"/>
      <c r="LEQ3" s="123"/>
      <c r="LER3" s="123"/>
      <c r="LES3" s="123"/>
      <c r="LET3" s="123"/>
      <c r="LEU3" s="123"/>
      <c r="LEV3" s="123"/>
      <c r="LEW3" s="123"/>
      <c r="LEX3" s="123"/>
      <c r="LEY3" s="123"/>
      <c r="LEZ3" s="123"/>
      <c r="LFA3" s="123"/>
      <c r="LFB3" s="123"/>
      <c r="LFC3" s="123"/>
      <c r="LFD3" s="123"/>
      <c r="LFE3" s="123"/>
      <c r="LFF3" s="123"/>
      <c r="LFG3" s="123"/>
      <c r="LFH3" s="123"/>
      <c r="LFI3" s="123"/>
      <c r="LFJ3" s="123"/>
      <c r="LFK3" s="123"/>
      <c r="LFL3" s="123"/>
      <c r="LFM3" s="123"/>
      <c r="LFN3" s="123"/>
      <c r="LFO3" s="123"/>
      <c r="LFP3" s="123"/>
      <c r="LFQ3" s="123"/>
      <c r="LFR3" s="123"/>
      <c r="LFS3" s="123"/>
      <c r="LFT3" s="123"/>
      <c r="LFU3" s="123"/>
      <c r="LFV3" s="123"/>
      <c r="LFW3" s="123"/>
      <c r="LFX3" s="123"/>
      <c r="LFY3" s="123"/>
      <c r="LFZ3" s="123"/>
      <c r="LGA3" s="123"/>
      <c r="LGB3" s="123"/>
      <c r="LGC3" s="123"/>
      <c r="LGD3" s="123"/>
      <c r="LGE3" s="123"/>
      <c r="LGF3" s="123"/>
      <c r="LGG3" s="123"/>
      <c r="LGH3" s="123"/>
      <c r="LGI3" s="123"/>
      <c r="LGJ3" s="123"/>
      <c r="LGK3" s="123"/>
      <c r="LGL3" s="123"/>
      <c r="LGM3" s="123"/>
      <c r="LGN3" s="123"/>
      <c r="LGO3" s="123"/>
      <c r="LGP3" s="123"/>
      <c r="LGQ3" s="123"/>
      <c r="LGR3" s="123"/>
      <c r="LGS3" s="123"/>
      <c r="LGT3" s="123"/>
      <c r="LGU3" s="123"/>
      <c r="LGV3" s="123"/>
      <c r="LGW3" s="123"/>
      <c r="LGX3" s="123"/>
      <c r="LGY3" s="123"/>
      <c r="LGZ3" s="123"/>
      <c r="LHA3" s="123"/>
      <c r="LHB3" s="123"/>
      <c r="LHC3" s="123"/>
      <c r="LHD3" s="123"/>
      <c r="LHE3" s="123"/>
      <c r="LHF3" s="123"/>
      <c r="LHG3" s="123"/>
      <c r="LHH3" s="123"/>
      <c r="LHI3" s="123"/>
      <c r="LHJ3" s="123"/>
      <c r="LHK3" s="123"/>
      <c r="LHL3" s="123"/>
      <c r="LHM3" s="123"/>
      <c r="LHN3" s="123"/>
      <c r="LHO3" s="123"/>
      <c r="LHP3" s="123"/>
      <c r="LHQ3" s="123"/>
      <c r="LHR3" s="123"/>
      <c r="LHS3" s="123"/>
      <c r="LHT3" s="123"/>
      <c r="LHU3" s="123"/>
      <c r="LHV3" s="123"/>
      <c r="LHW3" s="123"/>
      <c r="LHX3" s="123"/>
      <c r="LHY3" s="123"/>
      <c r="LHZ3" s="123"/>
      <c r="LIA3" s="123"/>
      <c r="LIB3" s="123"/>
      <c r="LIC3" s="123"/>
      <c r="LID3" s="123"/>
      <c r="LIE3" s="123"/>
      <c r="LIF3" s="123"/>
      <c r="LIG3" s="123"/>
      <c r="LIH3" s="123"/>
      <c r="LII3" s="123"/>
      <c r="LIJ3" s="123"/>
      <c r="LIK3" s="123"/>
      <c r="LIL3" s="123"/>
      <c r="LIM3" s="123"/>
      <c r="LIN3" s="123"/>
      <c r="LIO3" s="123"/>
      <c r="LIP3" s="123"/>
      <c r="LIQ3" s="123"/>
      <c r="LIR3" s="123"/>
      <c r="LIS3" s="123"/>
      <c r="LIT3" s="123"/>
      <c r="LIU3" s="123"/>
      <c r="LIV3" s="123"/>
      <c r="LIW3" s="123"/>
      <c r="LIX3" s="123"/>
      <c r="LIY3" s="123"/>
      <c r="LIZ3" s="123"/>
      <c r="LJA3" s="123"/>
      <c r="LJB3" s="123"/>
      <c r="LJC3" s="123"/>
      <c r="LJD3" s="123"/>
      <c r="LJE3" s="123"/>
      <c r="LJF3" s="123"/>
      <c r="LJG3" s="123"/>
      <c r="LJH3" s="123"/>
      <c r="LJI3" s="123"/>
      <c r="LJJ3" s="123"/>
      <c r="LJK3" s="123"/>
      <c r="LJL3" s="123"/>
      <c r="LJM3" s="123"/>
      <c r="LJN3" s="123"/>
      <c r="LJO3" s="123"/>
      <c r="LJP3" s="123"/>
      <c r="LJQ3" s="123"/>
      <c r="LJR3" s="123"/>
      <c r="LJS3" s="123"/>
      <c r="LJT3" s="123"/>
      <c r="LJU3" s="123"/>
      <c r="LJV3" s="123"/>
      <c r="LJW3" s="123"/>
      <c r="LJX3" s="123"/>
      <c r="LJY3" s="123"/>
      <c r="LJZ3" s="123"/>
      <c r="LKA3" s="123"/>
      <c r="LKB3" s="123"/>
      <c r="LKC3" s="123"/>
      <c r="LKD3" s="123"/>
      <c r="LKE3" s="123"/>
      <c r="LKF3" s="123"/>
      <c r="LKG3" s="123"/>
      <c r="LKH3" s="123"/>
      <c r="LKI3" s="123"/>
      <c r="LKJ3" s="123"/>
      <c r="LKK3" s="123"/>
      <c r="LKL3" s="123"/>
      <c r="LKM3" s="123"/>
      <c r="LKN3" s="123"/>
      <c r="LKO3" s="123"/>
      <c r="LKP3" s="123"/>
      <c r="LKQ3" s="123"/>
      <c r="LKR3" s="123"/>
      <c r="LKS3" s="123"/>
      <c r="LKT3" s="123"/>
      <c r="LKU3" s="123"/>
      <c r="LKV3" s="123"/>
      <c r="LKW3" s="123"/>
      <c r="LKX3" s="123"/>
      <c r="LKY3" s="123"/>
      <c r="LKZ3" s="123"/>
      <c r="LLA3" s="123"/>
      <c r="LLB3" s="123"/>
      <c r="LLC3" s="123"/>
      <c r="LLD3" s="123"/>
      <c r="LLE3" s="123"/>
      <c r="LLF3" s="123"/>
      <c r="LLG3" s="123"/>
      <c r="LLH3" s="123"/>
      <c r="LLI3" s="123"/>
      <c r="LLJ3" s="123"/>
      <c r="LLK3" s="123"/>
      <c r="LLL3" s="123"/>
      <c r="LLM3" s="123"/>
      <c r="LLN3" s="123"/>
      <c r="LLO3" s="123"/>
      <c r="LLP3" s="123"/>
      <c r="LLQ3" s="123"/>
      <c r="LLR3" s="123"/>
      <c r="LLS3" s="123"/>
      <c r="LLT3" s="123"/>
      <c r="LLU3" s="123"/>
      <c r="LLV3" s="123"/>
      <c r="LLW3" s="123"/>
      <c r="LLX3" s="123"/>
      <c r="LLY3" s="123"/>
      <c r="LLZ3" s="123"/>
      <c r="LMA3" s="123"/>
      <c r="LMB3" s="123"/>
      <c r="LMC3" s="123"/>
      <c r="LMD3" s="123"/>
      <c r="LME3" s="123"/>
      <c r="LMF3" s="123"/>
      <c r="LMG3" s="123"/>
      <c r="LMH3" s="123"/>
      <c r="LMI3" s="123"/>
      <c r="LMJ3" s="123"/>
      <c r="LMK3" s="123"/>
      <c r="LML3" s="123"/>
      <c r="LMM3" s="123"/>
      <c r="LMN3" s="123"/>
      <c r="LMO3" s="123"/>
      <c r="LMP3" s="123"/>
      <c r="LMQ3" s="123"/>
      <c r="LMR3" s="123"/>
      <c r="LMS3" s="123"/>
      <c r="LMT3" s="123"/>
      <c r="LMU3" s="123"/>
      <c r="LMV3" s="123"/>
      <c r="LMW3" s="123"/>
      <c r="LMX3" s="123"/>
      <c r="LMY3" s="123"/>
      <c r="LMZ3" s="123"/>
      <c r="LNA3" s="123"/>
      <c r="LNB3" s="123"/>
      <c r="LNC3" s="123"/>
      <c r="LND3" s="123"/>
      <c r="LNE3" s="123"/>
      <c r="LNF3" s="123"/>
      <c r="LNG3" s="123"/>
      <c r="LNH3" s="123"/>
      <c r="LNI3" s="123"/>
      <c r="LNJ3" s="123"/>
      <c r="LNK3" s="123"/>
      <c r="LNL3" s="123"/>
      <c r="LNM3" s="123"/>
      <c r="LNN3" s="123"/>
      <c r="LNO3" s="123"/>
      <c r="LNP3" s="123"/>
      <c r="LNQ3" s="123"/>
      <c r="LNR3" s="123"/>
      <c r="LNS3" s="123"/>
      <c r="LNT3" s="123"/>
      <c r="LNU3" s="123"/>
      <c r="LNV3" s="123"/>
      <c r="LNW3" s="123"/>
      <c r="LNX3" s="123"/>
      <c r="LNY3" s="123"/>
      <c r="LNZ3" s="123"/>
      <c r="LOA3" s="123"/>
      <c r="LOB3" s="123"/>
      <c r="LOC3" s="123"/>
      <c r="LOD3" s="123"/>
      <c r="LOE3" s="123"/>
      <c r="LOF3" s="123"/>
      <c r="LOG3" s="123"/>
      <c r="LOH3" s="123"/>
      <c r="LOI3" s="123"/>
      <c r="LOJ3" s="123"/>
      <c r="LOK3" s="123"/>
      <c r="LOL3" s="123"/>
      <c r="LOM3" s="123"/>
      <c r="LON3" s="123"/>
      <c r="LOO3" s="123"/>
      <c r="LOP3" s="123"/>
      <c r="LOQ3" s="123"/>
      <c r="LOR3" s="123"/>
      <c r="LOS3" s="123"/>
      <c r="LOT3" s="123"/>
      <c r="LOU3" s="123"/>
      <c r="LOV3" s="123"/>
      <c r="LOW3" s="123"/>
      <c r="LOX3" s="123"/>
      <c r="LOY3" s="123"/>
      <c r="LOZ3" s="123"/>
      <c r="LPA3" s="123"/>
      <c r="LPB3" s="123"/>
      <c r="LPC3" s="123"/>
      <c r="LPD3" s="123"/>
      <c r="LPE3" s="123"/>
      <c r="LPF3" s="123"/>
      <c r="LPG3" s="123"/>
      <c r="LPH3" s="123"/>
      <c r="LPI3" s="123"/>
      <c r="LPJ3" s="123"/>
      <c r="LPK3" s="123"/>
      <c r="LPL3" s="123"/>
      <c r="LPM3" s="123"/>
      <c r="LPN3" s="123"/>
      <c r="LPO3" s="123"/>
      <c r="LPP3" s="123"/>
      <c r="LPQ3" s="123"/>
      <c r="LPR3" s="123"/>
      <c r="LPS3" s="123"/>
      <c r="LPT3" s="123"/>
      <c r="LPU3" s="123"/>
      <c r="LPV3" s="123"/>
      <c r="LPW3" s="123"/>
      <c r="LPX3" s="123"/>
      <c r="LPY3" s="123"/>
      <c r="LPZ3" s="123"/>
      <c r="LQA3" s="123"/>
      <c r="LQB3" s="123"/>
      <c r="LQC3" s="123"/>
      <c r="LQD3" s="123"/>
      <c r="LQE3" s="123"/>
      <c r="LQF3" s="123"/>
      <c r="LQG3" s="123"/>
      <c r="LQH3" s="123"/>
      <c r="LQI3" s="123"/>
      <c r="LQJ3" s="123"/>
      <c r="LQK3" s="123"/>
      <c r="LQL3" s="123"/>
      <c r="LQM3" s="123"/>
      <c r="LQN3" s="123"/>
      <c r="LQO3" s="123"/>
      <c r="LQP3" s="123"/>
      <c r="LQQ3" s="123"/>
      <c r="LQR3" s="123"/>
      <c r="LQS3" s="123"/>
      <c r="LQT3" s="123"/>
      <c r="LQU3" s="123"/>
      <c r="LQV3" s="123"/>
      <c r="LQW3" s="123"/>
      <c r="LQX3" s="123"/>
      <c r="LQY3" s="123"/>
      <c r="LQZ3" s="123"/>
      <c r="LRA3" s="123"/>
      <c r="LRB3" s="123"/>
      <c r="LRC3" s="123"/>
      <c r="LRD3" s="123"/>
      <c r="LRE3" s="123"/>
      <c r="LRF3" s="123"/>
      <c r="LRG3" s="123"/>
      <c r="LRH3" s="123"/>
      <c r="LRI3" s="123"/>
      <c r="LRJ3" s="123"/>
      <c r="LRK3" s="123"/>
      <c r="LRL3" s="123"/>
      <c r="LRM3" s="123"/>
      <c r="LRN3" s="123"/>
      <c r="LRO3" s="123"/>
      <c r="LRP3" s="123"/>
      <c r="LRQ3" s="123"/>
      <c r="LRR3" s="123"/>
      <c r="LRS3" s="123"/>
      <c r="LRT3" s="123"/>
      <c r="LRU3" s="123"/>
      <c r="LRV3" s="123"/>
      <c r="LRW3" s="123"/>
      <c r="LRX3" s="123"/>
      <c r="LRY3" s="123"/>
      <c r="LRZ3" s="123"/>
      <c r="LSA3" s="123"/>
      <c r="LSB3" s="123"/>
      <c r="LSC3" s="123"/>
      <c r="LSD3" s="123"/>
      <c r="LSE3" s="123"/>
      <c r="LSF3" s="123"/>
      <c r="LSG3" s="123"/>
      <c r="LSH3" s="123"/>
      <c r="LSI3" s="123"/>
      <c r="LSJ3" s="123"/>
      <c r="LSK3" s="123"/>
      <c r="LSL3" s="123"/>
      <c r="LSM3" s="123"/>
      <c r="LSN3" s="123"/>
      <c r="LSO3" s="123"/>
      <c r="LSP3" s="123"/>
      <c r="LSQ3" s="123"/>
      <c r="LSR3" s="123"/>
      <c r="LSS3" s="123"/>
      <c r="LST3" s="123"/>
      <c r="LSU3" s="123"/>
      <c r="LSV3" s="123"/>
      <c r="LSW3" s="123"/>
      <c r="LSX3" s="123"/>
      <c r="LSY3" s="123"/>
      <c r="LSZ3" s="123"/>
      <c r="LTA3" s="123"/>
      <c r="LTB3" s="123"/>
      <c r="LTC3" s="123"/>
      <c r="LTD3" s="123"/>
      <c r="LTE3" s="123"/>
      <c r="LTF3" s="123"/>
      <c r="LTG3" s="123"/>
      <c r="LTH3" s="123"/>
      <c r="LTI3" s="123"/>
      <c r="LTJ3" s="123"/>
      <c r="LTK3" s="123"/>
      <c r="LTL3" s="123"/>
      <c r="LTM3" s="123"/>
      <c r="LTN3" s="123"/>
      <c r="LTO3" s="123"/>
      <c r="LTP3" s="123"/>
      <c r="LTQ3" s="123"/>
      <c r="LTR3" s="123"/>
      <c r="LTS3" s="123"/>
      <c r="LTT3" s="123"/>
      <c r="LTU3" s="123"/>
      <c r="LTV3" s="123"/>
      <c r="LTW3" s="123"/>
      <c r="LTX3" s="123"/>
      <c r="LTY3" s="123"/>
      <c r="LTZ3" s="123"/>
      <c r="LUA3" s="123"/>
      <c r="LUB3" s="123"/>
      <c r="LUC3" s="123"/>
      <c r="LUD3" s="123"/>
      <c r="LUE3" s="123"/>
      <c r="LUF3" s="123"/>
      <c r="LUG3" s="123"/>
      <c r="LUH3" s="123"/>
      <c r="LUI3" s="123"/>
      <c r="LUJ3" s="123"/>
      <c r="LUK3" s="123"/>
      <c r="LUL3" s="123"/>
      <c r="LUM3" s="123"/>
      <c r="LUN3" s="123"/>
      <c r="LUO3" s="123"/>
      <c r="LUP3" s="123"/>
      <c r="LUQ3" s="123"/>
      <c r="LUR3" s="123"/>
      <c r="LUS3" s="123"/>
      <c r="LUT3" s="123"/>
      <c r="LUU3" s="123"/>
      <c r="LUV3" s="123"/>
      <c r="LUW3" s="123"/>
      <c r="LUX3" s="123"/>
      <c r="LUY3" s="123"/>
      <c r="LUZ3" s="123"/>
      <c r="LVA3" s="123"/>
      <c r="LVB3" s="123"/>
      <c r="LVC3" s="123"/>
      <c r="LVD3" s="123"/>
      <c r="LVE3" s="123"/>
      <c r="LVF3" s="123"/>
      <c r="LVG3" s="123"/>
      <c r="LVH3" s="123"/>
      <c r="LVI3" s="123"/>
      <c r="LVJ3" s="123"/>
      <c r="LVK3" s="123"/>
      <c r="LVL3" s="123"/>
      <c r="LVM3" s="123"/>
      <c r="LVN3" s="123"/>
      <c r="LVO3" s="123"/>
      <c r="LVP3" s="123"/>
      <c r="LVQ3" s="123"/>
      <c r="LVR3" s="123"/>
      <c r="LVS3" s="123"/>
      <c r="LVT3" s="123"/>
      <c r="LVU3" s="123"/>
      <c r="LVV3" s="123"/>
      <c r="LVW3" s="123"/>
      <c r="LVX3" s="123"/>
      <c r="LVY3" s="123"/>
      <c r="LVZ3" s="123"/>
      <c r="LWA3" s="123"/>
      <c r="LWB3" s="123"/>
      <c r="LWC3" s="123"/>
      <c r="LWD3" s="123"/>
      <c r="LWE3" s="123"/>
      <c r="LWF3" s="123"/>
      <c r="LWG3" s="123"/>
      <c r="LWH3" s="123"/>
      <c r="LWI3" s="123"/>
      <c r="LWJ3" s="123"/>
      <c r="LWK3" s="123"/>
      <c r="LWL3" s="123"/>
      <c r="LWM3" s="123"/>
      <c r="LWN3" s="123"/>
      <c r="LWO3" s="123"/>
      <c r="LWP3" s="123"/>
      <c r="LWQ3" s="123"/>
      <c r="LWR3" s="123"/>
      <c r="LWS3" s="123"/>
      <c r="LWT3" s="123"/>
      <c r="LWU3" s="123"/>
      <c r="LWV3" s="123"/>
      <c r="LWW3" s="123"/>
      <c r="LWX3" s="123"/>
      <c r="LWY3" s="123"/>
      <c r="LWZ3" s="123"/>
      <c r="LXA3" s="123"/>
      <c r="LXB3" s="123"/>
      <c r="LXC3" s="123"/>
      <c r="LXD3" s="123"/>
      <c r="LXE3" s="123"/>
      <c r="LXF3" s="123"/>
      <c r="LXG3" s="123"/>
      <c r="LXH3" s="123"/>
      <c r="LXI3" s="123"/>
      <c r="LXJ3" s="123"/>
      <c r="LXK3" s="123"/>
      <c r="LXL3" s="123"/>
      <c r="LXM3" s="123"/>
      <c r="LXN3" s="123"/>
      <c r="LXO3" s="123"/>
      <c r="LXP3" s="123"/>
      <c r="LXQ3" s="123"/>
      <c r="LXR3" s="123"/>
      <c r="LXS3" s="123"/>
      <c r="LXT3" s="123"/>
      <c r="LXU3" s="123"/>
      <c r="LXV3" s="123"/>
      <c r="LXW3" s="123"/>
      <c r="LXX3" s="123"/>
      <c r="LXY3" s="123"/>
      <c r="LXZ3" s="123"/>
      <c r="LYA3" s="123"/>
      <c r="LYB3" s="123"/>
      <c r="LYC3" s="123"/>
      <c r="LYD3" s="123"/>
      <c r="LYE3" s="123"/>
      <c r="LYF3" s="123"/>
      <c r="LYG3" s="123"/>
      <c r="LYH3" s="123"/>
      <c r="LYI3" s="123"/>
      <c r="LYJ3" s="123"/>
      <c r="LYK3" s="123"/>
      <c r="LYL3" s="123"/>
      <c r="LYM3" s="123"/>
      <c r="LYN3" s="123"/>
      <c r="LYO3" s="123"/>
      <c r="LYP3" s="123"/>
      <c r="LYQ3" s="123"/>
      <c r="LYR3" s="123"/>
      <c r="LYS3" s="123"/>
      <c r="LYT3" s="123"/>
      <c r="LYU3" s="123"/>
      <c r="LYV3" s="123"/>
      <c r="LYW3" s="123"/>
      <c r="LYX3" s="123"/>
      <c r="LYY3" s="123"/>
      <c r="LYZ3" s="123"/>
      <c r="LZA3" s="123"/>
      <c r="LZB3" s="123"/>
      <c r="LZC3" s="123"/>
      <c r="LZD3" s="123"/>
      <c r="LZE3" s="123"/>
      <c r="LZF3" s="123"/>
      <c r="LZG3" s="123"/>
      <c r="LZH3" s="123"/>
      <c r="LZI3" s="123"/>
      <c r="LZJ3" s="123"/>
      <c r="LZK3" s="123"/>
      <c r="LZL3" s="123"/>
      <c r="LZM3" s="123"/>
      <c r="LZN3" s="123"/>
      <c r="LZO3" s="123"/>
      <c r="LZP3" s="123"/>
      <c r="LZQ3" s="123"/>
      <c r="LZR3" s="123"/>
      <c r="LZS3" s="123"/>
      <c r="LZT3" s="123"/>
      <c r="LZU3" s="123"/>
      <c r="LZV3" s="123"/>
      <c r="LZW3" s="123"/>
      <c r="LZX3" s="123"/>
      <c r="LZY3" s="123"/>
      <c r="LZZ3" s="123"/>
      <c r="MAA3" s="123"/>
      <c r="MAB3" s="123"/>
      <c r="MAC3" s="123"/>
      <c r="MAD3" s="123"/>
      <c r="MAE3" s="123"/>
      <c r="MAF3" s="123"/>
      <c r="MAG3" s="123"/>
      <c r="MAH3" s="123"/>
      <c r="MAI3" s="123"/>
      <c r="MAJ3" s="123"/>
      <c r="MAK3" s="123"/>
      <c r="MAL3" s="123"/>
      <c r="MAM3" s="123"/>
      <c r="MAN3" s="123"/>
      <c r="MAO3" s="123"/>
      <c r="MAP3" s="123"/>
      <c r="MAQ3" s="123"/>
      <c r="MAR3" s="123"/>
      <c r="MAS3" s="123"/>
      <c r="MAT3" s="123"/>
      <c r="MAU3" s="123"/>
      <c r="MAV3" s="123"/>
      <c r="MAW3" s="123"/>
      <c r="MAX3" s="123"/>
      <c r="MAY3" s="123"/>
      <c r="MAZ3" s="123"/>
      <c r="MBA3" s="123"/>
      <c r="MBB3" s="123"/>
      <c r="MBC3" s="123"/>
      <c r="MBD3" s="123"/>
      <c r="MBE3" s="123"/>
      <c r="MBF3" s="123"/>
      <c r="MBG3" s="123"/>
      <c r="MBH3" s="123"/>
      <c r="MBI3" s="123"/>
      <c r="MBJ3" s="123"/>
      <c r="MBK3" s="123"/>
      <c r="MBL3" s="123"/>
      <c r="MBM3" s="123"/>
      <c r="MBN3" s="123"/>
      <c r="MBO3" s="123"/>
      <c r="MBP3" s="123"/>
      <c r="MBQ3" s="123"/>
      <c r="MBR3" s="123"/>
      <c r="MBS3" s="123"/>
      <c r="MBT3" s="123"/>
      <c r="MBU3" s="123"/>
      <c r="MBV3" s="123"/>
      <c r="MBW3" s="123"/>
      <c r="MBX3" s="123"/>
      <c r="MBY3" s="123"/>
      <c r="MBZ3" s="123"/>
      <c r="MCA3" s="123"/>
      <c r="MCB3" s="123"/>
      <c r="MCC3" s="123"/>
      <c r="MCD3" s="123"/>
      <c r="MCE3" s="123"/>
      <c r="MCF3" s="123"/>
      <c r="MCG3" s="123"/>
      <c r="MCH3" s="123"/>
      <c r="MCI3" s="123"/>
      <c r="MCJ3" s="123"/>
      <c r="MCK3" s="123"/>
      <c r="MCL3" s="123"/>
      <c r="MCM3" s="123"/>
      <c r="MCN3" s="123"/>
      <c r="MCO3" s="123"/>
      <c r="MCP3" s="123"/>
      <c r="MCQ3" s="123"/>
      <c r="MCR3" s="123"/>
      <c r="MCS3" s="123"/>
      <c r="MCT3" s="123"/>
      <c r="MCU3" s="123"/>
      <c r="MCV3" s="123"/>
      <c r="MCW3" s="123"/>
      <c r="MCX3" s="123"/>
      <c r="MCY3" s="123"/>
      <c r="MCZ3" s="123"/>
      <c r="MDA3" s="123"/>
      <c r="MDB3" s="123"/>
      <c r="MDC3" s="123"/>
      <c r="MDD3" s="123"/>
      <c r="MDE3" s="123"/>
      <c r="MDF3" s="123"/>
      <c r="MDG3" s="123"/>
      <c r="MDH3" s="123"/>
      <c r="MDI3" s="123"/>
      <c r="MDJ3" s="123"/>
      <c r="MDK3" s="123"/>
      <c r="MDL3" s="123"/>
      <c r="MDM3" s="123"/>
      <c r="MDN3" s="123"/>
      <c r="MDO3" s="123"/>
      <c r="MDP3" s="123"/>
      <c r="MDQ3" s="123"/>
      <c r="MDR3" s="123"/>
      <c r="MDS3" s="123"/>
      <c r="MDT3" s="123"/>
      <c r="MDU3" s="123"/>
      <c r="MDV3" s="123"/>
      <c r="MDW3" s="123"/>
      <c r="MDX3" s="123"/>
      <c r="MDY3" s="123"/>
      <c r="MDZ3" s="123"/>
      <c r="MEA3" s="123"/>
      <c r="MEB3" s="123"/>
      <c r="MEC3" s="123"/>
      <c r="MED3" s="123"/>
      <c r="MEE3" s="123"/>
      <c r="MEF3" s="123"/>
      <c r="MEG3" s="123"/>
      <c r="MEH3" s="123"/>
      <c r="MEI3" s="123"/>
      <c r="MEJ3" s="123"/>
      <c r="MEK3" s="123"/>
      <c r="MEL3" s="123"/>
      <c r="MEM3" s="123"/>
      <c r="MEN3" s="123"/>
      <c r="MEO3" s="123"/>
      <c r="MEP3" s="123"/>
      <c r="MEQ3" s="123"/>
      <c r="MER3" s="123"/>
      <c r="MES3" s="123"/>
      <c r="MET3" s="123"/>
      <c r="MEU3" s="123"/>
      <c r="MEV3" s="123"/>
      <c r="MEW3" s="123"/>
      <c r="MEX3" s="123"/>
      <c r="MEY3" s="123"/>
      <c r="MEZ3" s="123"/>
      <c r="MFA3" s="123"/>
      <c r="MFB3" s="123"/>
      <c r="MFC3" s="123"/>
      <c r="MFD3" s="123"/>
      <c r="MFE3" s="123"/>
      <c r="MFF3" s="123"/>
      <c r="MFG3" s="123"/>
      <c r="MFH3" s="123"/>
      <c r="MFI3" s="123"/>
      <c r="MFJ3" s="123"/>
      <c r="MFK3" s="123"/>
      <c r="MFL3" s="123"/>
      <c r="MFM3" s="123"/>
      <c r="MFN3" s="123"/>
      <c r="MFO3" s="123"/>
      <c r="MFP3" s="123"/>
      <c r="MFQ3" s="123"/>
      <c r="MFR3" s="123"/>
      <c r="MFS3" s="123"/>
      <c r="MFT3" s="123"/>
      <c r="MFU3" s="123"/>
      <c r="MFV3" s="123"/>
      <c r="MFW3" s="123"/>
      <c r="MFX3" s="123"/>
      <c r="MFY3" s="123"/>
      <c r="MFZ3" s="123"/>
      <c r="MGA3" s="123"/>
      <c r="MGB3" s="123"/>
      <c r="MGC3" s="123"/>
      <c r="MGD3" s="123"/>
      <c r="MGE3" s="123"/>
      <c r="MGF3" s="123"/>
      <c r="MGG3" s="123"/>
      <c r="MGH3" s="123"/>
      <c r="MGI3" s="123"/>
      <c r="MGJ3" s="123"/>
      <c r="MGK3" s="123"/>
      <c r="MGL3" s="123"/>
      <c r="MGM3" s="123"/>
      <c r="MGN3" s="123"/>
      <c r="MGO3" s="123"/>
      <c r="MGP3" s="123"/>
      <c r="MGQ3" s="123"/>
      <c r="MGR3" s="123"/>
      <c r="MGS3" s="123"/>
      <c r="MGT3" s="123"/>
      <c r="MGU3" s="123"/>
      <c r="MGV3" s="123"/>
      <c r="MGW3" s="123"/>
      <c r="MGX3" s="123"/>
      <c r="MGY3" s="123"/>
      <c r="MGZ3" s="123"/>
      <c r="MHA3" s="123"/>
      <c r="MHB3" s="123"/>
      <c r="MHC3" s="123"/>
      <c r="MHD3" s="123"/>
      <c r="MHE3" s="123"/>
      <c r="MHF3" s="123"/>
      <c r="MHG3" s="123"/>
      <c r="MHH3" s="123"/>
      <c r="MHI3" s="123"/>
      <c r="MHJ3" s="123"/>
      <c r="MHK3" s="123"/>
      <c r="MHL3" s="123"/>
      <c r="MHM3" s="123"/>
      <c r="MHN3" s="123"/>
      <c r="MHO3" s="123"/>
      <c r="MHP3" s="123"/>
      <c r="MHQ3" s="123"/>
      <c r="MHR3" s="123"/>
      <c r="MHS3" s="123"/>
      <c r="MHT3" s="123"/>
      <c r="MHU3" s="123"/>
      <c r="MHV3" s="123"/>
      <c r="MHW3" s="123"/>
      <c r="MHX3" s="123"/>
      <c r="MHY3" s="123"/>
      <c r="MHZ3" s="123"/>
      <c r="MIA3" s="123"/>
      <c r="MIB3" s="123"/>
      <c r="MIC3" s="123"/>
      <c r="MID3" s="123"/>
      <c r="MIE3" s="123"/>
      <c r="MIF3" s="123"/>
      <c r="MIG3" s="123"/>
      <c r="MIH3" s="123"/>
      <c r="MII3" s="123"/>
      <c r="MIJ3" s="123"/>
      <c r="MIK3" s="123"/>
      <c r="MIL3" s="123"/>
      <c r="MIM3" s="123"/>
      <c r="MIN3" s="123"/>
      <c r="MIO3" s="123"/>
      <c r="MIP3" s="123"/>
      <c r="MIQ3" s="123"/>
      <c r="MIR3" s="123"/>
      <c r="MIS3" s="123"/>
      <c r="MIT3" s="123"/>
      <c r="MIU3" s="123"/>
      <c r="MIV3" s="123"/>
      <c r="MIW3" s="123"/>
      <c r="MIX3" s="123"/>
      <c r="MIY3" s="123"/>
      <c r="MIZ3" s="123"/>
      <c r="MJA3" s="123"/>
      <c r="MJB3" s="123"/>
      <c r="MJC3" s="123"/>
      <c r="MJD3" s="123"/>
      <c r="MJE3" s="123"/>
      <c r="MJF3" s="123"/>
      <c r="MJG3" s="123"/>
      <c r="MJH3" s="123"/>
      <c r="MJI3" s="123"/>
      <c r="MJJ3" s="123"/>
      <c r="MJK3" s="123"/>
      <c r="MJL3" s="123"/>
      <c r="MJM3" s="123"/>
      <c r="MJN3" s="123"/>
      <c r="MJO3" s="123"/>
      <c r="MJP3" s="123"/>
      <c r="MJQ3" s="123"/>
      <c r="MJR3" s="123"/>
      <c r="MJS3" s="123"/>
      <c r="MJT3" s="123"/>
      <c r="MJU3" s="123"/>
      <c r="MJV3" s="123"/>
      <c r="MJW3" s="123"/>
      <c r="MJX3" s="123"/>
      <c r="MJY3" s="123"/>
      <c r="MJZ3" s="123"/>
      <c r="MKA3" s="123"/>
      <c r="MKB3" s="123"/>
      <c r="MKC3" s="123"/>
      <c r="MKD3" s="123"/>
      <c r="MKE3" s="123"/>
      <c r="MKF3" s="123"/>
      <c r="MKG3" s="123"/>
      <c r="MKH3" s="123"/>
      <c r="MKI3" s="123"/>
      <c r="MKJ3" s="123"/>
      <c r="MKK3" s="123"/>
      <c r="MKL3" s="123"/>
      <c r="MKM3" s="123"/>
      <c r="MKN3" s="123"/>
      <c r="MKO3" s="123"/>
      <c r="MKP3" s="123"/>
      <c r="MKQ3" s="123"/>
      <c r="MKR3" s="123"/>
      <c r="MKS3" s="123"/>
      <c r="MKT3" s="123"/>
      <c r="MKU3" s="123"/>
      <c r="MKV3" s="123"/>
      <c r="MKW3" s="123"/>
      <c r="MKX3" s="123"/>
      <c r="MKY3" s="123"/>
      <c r="MKZ3" s="123"/>
      <c r="MLA3" s="123"/>
      <c r="MLB3" s="123"/>
      <c r="MLC3" s="123"/>
      <c r="MLD3" s="123"/>
      <c r="MLE3" s="123"/>
      <c r="MLF3" s="123"/>
      <c r="MLG3" s="123"/>
      <c r="MLH3" s="123"/>
      <c r="MLI3" s="123"/>
      <c r="MLJ3" s="123"/>
      <c r="MLK3" s="123"/>
      <c r="MLL3" s="123"/>
      <c r="MLM3" s="123"/>
      <c r="MLN3" s="123"/>
      <c r="MLO3" s="123"/>
      <c r="MLP3" s="123"/>
      <c r="MLQ3" s="123"/>
      <c r="MLR3" s="123"/>
      <c r="MLS3" s="123"/>
      <c r="MLT3" s="123"/>
      <c r="MLU3" s="123"/>
      <c r="MLV3" s="123"/>
      <c r="MLW3" s="123"/>
      <c r="MLX3" s="123"/>
      <c r="MLY3" s="123"/>
      <c r="MLZ3" s="123"/>
      <c r="MMA3" s="123"/>
      <c r="MMB3" s="123"/>
      <c r="MMC3" s="123"/>
      <c r="MMD3" s="123"/>
      <c r="MME3" s="123"/>
      <c r="MMF3" s="123"/>
      <c r="MMG3" s="123"/>
      <c r="MMH3" s="123"/>
      <c r="MMI3" s="123"/>
      <c r="MMJ3" s="123"/>
      <c r="MMK3" s="123"/>
      <c r="MML3" s="123"/>
      <c r="MMM3" s="123"/>
      <c r="MMN3" s="123"/>
      <c r="MMO3" s="123"/>
      <c r="MMP3" s="123"/>
      <c r="MMQ3" s="123"/>
      <c r="MMR3" s="123"/>
      <c r="MMS3" s="123"/>
      <c r="MMT3" s="123"/>
      <c r="MMU3" s="123"/>
      <c r="MMV3" s="123"/>
      <c r="MMW3" s="123"/>
      <c r="MMX3" s="123"/>
      <c r="MMY3" s="123"/>
      <c r="MMZ3" s="123"/>
      <c r="MNA3" s="123"/>
      <c r="MNB3" s="123"/>
      <c r="MNC3" s="123"/>
      <c r="MND3" s="123"/>
      <c r="MNE3" s="123"/>
      <c r="MNF3" s="123"/>
      <c r="MNG3" s="123"/>
      <c r="MNH3" s="123"/>
      <c r="MNI3" s="123"/>
      <c r="MNJ3" s="123"/>
      <c r="MNK3" s="123"/>
      <c r="MNL3" s="123"/>
      <c r="MNM3" s="123"/>
      <c r="MNN3" s="123"/>
      <c r="MNO3" s="123"/>
      <c r="MNP3" s="123"/>
      <c r="MNQ3" s="123"/>
      <c r="MNR3" s="123"/>
      <c r="MNS3" s="123"/>
      <c r="MNT3" s="123"/>
      <c r="MNU3" s="123"/>
      <c r="MNV3" s="123"/>
      <c r="MNW3" s="123"/>
      <c r="MNX3" s="123"/>
      <c r="MNY3" s="123"/>
      <c r="MNZ3" s="123"/>
      <c r="MOA3" s="123"/>
      <c r="MOB3" s="123"/>
      <c r="MOC3" s="123"/>
      <c r="MOD3" s="123"/>
      <c r="MOE3" s="123"/>
      <c r="MOF3" s="123"/>
      <c r="MOG3" s="123"/>
      <c r="MOH3" s="123"/>
      <c r="MOI3" s="123"/>
      <c r="MOJ3" s="123"/>
      <c r="MOK3" s="123"/>
      <c r="MOL3" s="123"/>
      <c r="MOM3" s="123"/>
      <c r="MON3" s="123"/>
      <c r="MOO3" s="123"/>
      <c r="MOP3" s="123"/>
      <c r="MOQ3" s="123"/>
      <c r="MOR3" s="123"/>
      <c r="MOS3" s="123"/>
      <c r="MOT3" s="123"/>
      <c r="MOU3" s="123"/>
      <c r="MOV3" s="123"/>
      <c r="MOW3" s="123"/>
      <c r="MOX3" s="123"/>
      <c r="MOY3" s="123"/>
      <c r="MOZ3" s="123"/>
      <c r="MPA3" s="123"/>
      <c r="MPB3" s="123"/>
      <c r="MPC3" s="123"/>
      <c r="MPD3" s="123"/>
      <c r="MPE3" s="123"/>
      <c r="MPF3" s="123"/>
      <c r="MPG3" s="123"/>
      <c r="MPH3" s="123"/>
      <c r="MPI3" s="123"/>
      <c r="MPJ3" s="123"/>
      <c r="MPK3" s="123"/>
      <c r="MPL3" s="123"/>
      <c r="MPM3" s="123"/>
      <c r="MPN3" s="123"/>
      <c r="MPO3" s="123"/>
      <c r="MPP3" s="123"/>
      <c r="MPQ3" s="123"/>
      <c r="MPR3" s="123"/>
      <c r="MPS3" s="123"/>
      <c r="MPT3" s="123"/>
      <c r="MPU3" s="123"/>
      <c r="MPV3" s="123"/>
      <c r="MPW3" s="123"/>
      <c r="MPX3" s="123"/>
      <c r="MPY3" s="123"/>
      <c r="MPZ3" s="123"/>
      <c r="MQA3" s="123"/>
      <c r="MQB3" s="123"/>
      <c r="MQC3" s="123"/>
      <c r="MQD3" s="123"/>
      <c r="MQE3" s="123"/>
      <c r="MQF3" s="123"/>
      <c r="MQG3" s="123"/>
      <c r="MQH3" s="123"/>
      <c r="MQI3" s="123"/>
      <c r="MQJ3" s="123"/>
      <c r="MQK3" s="123"/>
      <c r="MQL3" s="123"/>
      <c r="MQM3" s="123"/>
      <c r="MQN3" s="123"/>
      <c r="MQO3" s="123"/>
      <c r="MQP3" s="123"/>
      <c r="MQQ3" s="123"/>
      <c r="MQR3" s="123"/>
      <c r="MQS3" s="123"/>
      <c r="MQT3" s="123"/>
      <c r="MQU3" s="123"/>
      <c r="MQV3" s="123"/>
      <c r="MQW3" s="123"/>
      <c r="MQX3" s="123"/>
      <c r="MQY3" s="123"/>
      <c r="MQZ3" s="123"/>
      <c r="MRA3" s="123"/>
      <c r="MRB3" s="123"/>
      <c r="MRC3" s="123"/>
      <c r="MRD3" s="123"/>
      <c r="MRE3" s="123"/>
      <c r="MRF3" s="123"/>
      <c r="MRG3" s="123"/>
      <c r="MRH3" s="123"/>
      <c r="MRI3" s="123"/>
      <c r="MRJ3" s="123"/>
      <c r="MRK3" s="123"/>
      <c r="MRL3" s="123"/>
      <c r="MRM3" s="123"/>
      <c r="MRN3" s="123"/>
      <c r="MRO3" s="123"/>
      <c r="MRP3" s="123"/>
      <c r="MRQ3" s="123"/>
      <c r="MRR3" s="123"/>
      <c r="MRS3" s="123"/>
      <c r="MRT3" s="123"/>
      <c r="MRU3" s="123"/>
      <c r="MRV3" s="123"/>
      <c r="MRW3" s="123"/>
      <c r="MRX3" s="123"/>
      <c r="MRY3" s="123"/>
      <c r="MRZ3" s="123"/>
      <c r="MSA3" s="123"/>
      <c r="MSB3" s="123"/>
      <c r="MSC3" s="123"/>
      <c r="MSD3" s="123"/>
      <c r="MSE3" s="123"/>
      <c r="MSF3" s="123"/>
      <c r="MSG3" s="123"/>
      <c r="MSH3" s="123"/>
      <c r="MSI3" s="123"/>
      <c r="MSJ3" s="123"/>
      <c r="MSK3" s="123"/>
      <c r="MSL3" s="123"/>
      <c r="MSM3" s="123"/>
      <c r="MSN3" s="123"/>
      <c r="MSO3" s="123"/>
      <c r="MSP3" s="123"/>
      <c r="MSQ3" s="123"/>
      <c r="MSR3" s="123"/>
      <c r="MSS3" s="123"/>
      <c r="MST3" s="123"/>
      <c r="MSU3" s="123"/>
      <c r="MSV3" s="123"/>
      <c r="MSW3" s="123"/>
      <c r="MSX3" s="123"/>
      <c r="MSY3" s="123"/>
      <c r="MSZ3" s="123"/>
      <c r="MTA3" s="123"/>
      <c r="MTB3" s="123"/>
      <c r="MTC3" s="123"/>
      <c r="MTD3" s="123"/>
      <c r="MTE3" s="123"/>
      <c r="MTF3" s="123"/>
      <c r="MTG3" s="123"/>
      <c r="MTH3" s="123"/>
      <c r="MTI3" s="123"/>
      <c r="MTJ3" s="123"/>
      <c r="MTK3" s="123"/>
      <c r="MTL3" s="123"/>
      <c r="MTM3" s="123"/>
      <c r="MTN3" s="123"/>
      <c r="MTO3" s="123"/>
      <c r="MTP3" s="123"/>
      <c r="MTQ3" s="123"/>
      <c r="MTR3" s="123"/>
      <c r="MTS3" s="123"/>
      <c r="MTT3" s="123"/>
      <c r="MTU3" s="123"/>
      <c r="MTV3" s="123"/>
      <c r="MTW3" s="123"/>
      <c r="MTX3" s="123"/>
      <c r="MTY3" s="123"/>
      <c r="MTZ3" s="123"/>
      <c r="MUA3" s="123"/>
      <c r="MUB3" s="123"/>
      <c r="MUC3" s="123"/>
      <c r="MUD3" s="123"/>
      <c r="MUE3" s="123"/>
      <c r="MUF3" s="123"/>
      <c r="MUG3" s="123"/>
      <c r="MUH3" s="123"/>
      <c r="MUI3" s="123"/>
      <c r="MUJ3" s="123"/>
      <c r="MUK3" s="123"/>
      <c r="MUL3" s="123"/>
      <c r="MUM3" s="123"/>
      <c r="MUN3" s="123"/>
      <c r="MUO3" s="123"/>
      <c r="MUP3" s="123"/>
      <c r="MUQ3" s="123"/>
      <c r="MUR3" s="123"/>
      <c r="MUS3" s="123"/>
      <c r="MUT3" s="123"/>
      <c r="MUU3" s="123"/>
      <c r="MUV3" s="123"/>
      <c r="MUW3" s="123"/>
      <c r="MUX3" s="123"/>
      <c r="MUY3" s="123"/>
      <c r="MUZ3" s="123"/>
      <c r="MVA3" s="123"/>
      <c r="MVB3" s="123"/>
      <c r="MVC3" s="123"/>
      <c r="MVD3" s="123"/>
      <c r="MVE3" s="123"/>
      <c r="MVF3" s="123"/>
      <c r="MVG3" s="123"/>
      <c r="MVH3" s="123"/>
      <c r="MVI3" s="123"/>
      <c r="MVJ3" s="123"/>
      <c r="MVK3" s="123"/>
      <c r="MVL3" s="123"/>
      <c r="MVM3" s="123"/>
      <c r="MVN3" s="123"/>
      <c r="MVO3" s="123"/>
      <c r="MVP3" s="123"/>
      <c r="MVQ3" s="123"/>
      <c r="MVR3" s="123"/>
      <c r="MVS3" s="123"/>
      <c r="MVT3" s="123"/>
      <c r="MVU3" s="123"/>
      <c r="MVV3" s="123"/>
      <c r="MVW3" s="123"/>
      <c r="MVX3" s="123"/>
      <c r="MVY3" s="123"/>
      <c r="MVZ3" s="123"/>
      <c r="MWA3" s="123"/>
      <c r="MWB3" s="123"/>
      <c r="MWC3" s="123"/>
      <c r="MWD3" s="123"/>
      <c r="MWE3" s="123"/>
      <c r="MWF3" s="123"/>
      <c r="MWG3" s="123"/>
      <c r="MWH3" s="123"/>
      <c r="MWI3" s="123"/>
      <c r="MWJ3" s="123"/>
      <c r="MWK3" s="123"/>
      <c r="MWL3" s="123"/>
      <c r="MWM3" s="123"/>
      <c r="MWN3" s="123"/>
      <c r="MWO3" s="123"/>
      <c r="MWP3" s="123"/>
      <c r="MWQ3" s="123"/>
      <c r="MWR3" s="123"/>
      <c r="MWS3" s="123"/>
      <c r="MWT3" s="123"/>
      <c r="MWU3" s="123"/>
      <c r="MWV3" s="123"/>
      <c r="MWW3" s="123"/>
      <c r="MWX3" s="123"/>
      <c r="MWY3" s="123"/>
      <c r="MWZ3" s="123"/>
      <c r="MXA3" s="123"/>
      <c r="MXB3" s="123"/>
      <c r="MXC3" s="123"/>
      <c r="MXD3" s="123"/>
      <c r="MXE3" s="123"/>
      <c r="MXF3" s="123"/>
      <c r="MXG3" s="123"/>
      <c r="MXH3" s="123"/>
      <c r="MXI3" s="123"/>
      <c r="MXJ3" s="123"/>
      <c r="MXK3" s="123"/>
      <c r="MXL3" s="123"/>
      <c r="MXM3" s="123"/>
      <c r="MXN3" s="123"/>
      <c r="MXO3" s="123"/>
      <c r="MXP3" s="123"/>
      <c r="MXQ3" s="123"/>
      <c r="MXR3" s="123"/>
      <c r="MXS3" s="123"/>
      <c r="MXT3" s="123"/>
      <c r="MXU3" s="123"/>
      <c r="MXV3" s="123"/>
      <c r="MXW3" s="123"/>
      <c r="MXX3" s="123"/>
      <c r="MXY3" s="123"/>
      <c r="MXZ3" s="123"/>
      <c r="MYA3" s="123"/>
      <c r="MYB3" s="123"/>
      <c r="MYC3" s="123"/>
      <c r="MYD3" s="123"/>
      <c r="MYE3" s="123"/>
      <c r="MYF3" s="123"/>
      <c r="MYG3" s="123"/>
      <c r="MYH3" s="123"/>
      <c r="MYI3" s="123"/>
      <c r="MYJ3" s="123"/>
      <c r="MYK3" s="123"/>
      <c r="MYL3" s="123"/>
      <c r="MYM3" s="123"/>
      <c r="MYN3" s="123"/>
      <c r="MYO3" s="123"/>
      <c r="MYP3" s="123"/>
      <c r="MYQ3" s="123"/>
      <c r="MYR3" s="123"/>
      <c r="MYS3" s="123"/>
      <c r="MYT3" s="123"/>
      <c r="MYU3" s="123"/>
      <c r="MYV3" s="123"/>
      <c r="MYW3" s="123"/>
      <c r="MYX3" s="123"/>
      <c r="MYY3" s="123"/>
      <c r="MYZ3" s="123"/>
      <c r="MZA3" s="123"/>
      <c r="MZB3" s="123"/>
      <c r="MZC3" s="123"/>
      <c r="MZD3" s="123"/>
      <c r="MZE3" s="123"/>
      <c r="MZF3" s="123"/>
      <c r="MZG3" s="123"/>
      <c r="MZH3" s="123"/>
      <c r="MZI3" s="123"/>
      <c r="MZJ3" s="123"/>
      <c r="MZK3" s="123"/>
      <c r="MZL3" s="123"/>
      <c r="MZM3" s="123"/>
      <c r="MZN3" s="123"/>
      <c r="MZO3" s="123"/>
      <c r="MZP3" s="123"/>
      <c r="MZQ3" s="123"/>
      <c r="MZR3" s="123"/>
      <c r="MZS3" s="123"/>
      <c r="MZT3" s="123"/>
      <c r="MZU3" s="123"/>
      <c r="MZV3" s="123"/>
      <c r="MZW3" s="123"/>
      <c r="MZX3" s="123"/>
      <c r="MZY3" s="123"/>
      <c r="MZZ3" s="123"/>
      <c r="NAA3" s="123"/>
      <c r="NAB3" s="123"/>
      <c r="NAC3" s="123"/>
      <c r="NAD3" s="123"/>
      <c r="NAE3" s="123"/>
      <c r="NAF3" s="123"/>
      <c r="NAG3" s="123"/>
      <c r="NAH3" s="123"/>
      <c r="NAI3" s="123"/>
      <c r="NAJ3" s="123"/>
      <c r="NAK3" s="123"/>
      <c r="NAL3" s="123"/>
      <c r="NAM3" s="123"/>
      <c r="NAN3" s="123"/>
      <c r="NAO3" s="123"/>
      <c r="NAP3" s="123"/>
      <c r="NAQ3" s="123"/>
      <c r="NAR3" s="123"/>
      <c r="NAS3" s="123"/>
      <c r="NAT3" s="123"/>
      <c r="NAU3" s="123"/>
      <c r="NAV3" s="123"/>
      <c r="NAW3" s="123"/>
      <c r="NAX3" s="123"/>
      <c r="NAY3" s="123"/>
      <c r="NAZ3" s="123"/>
      <c r="NBA3" s="123"/>
      <c r="NBB3" s="123"/>
      <c r="NBC3" s="123"/>
      <c r="NBD3" s="123"/>
      <c r="NBE3" s="123"/>
      <c r="NBF3" s="123"/>
      <c r="NBG3" s="123"/>
      <c r="NBH3" s="123"/>
      <c r="NBI3" s="123"/>
      <c r="NBJ3" s="123"/>
      <c r="NBK3" s="123"/>
      <c r="NBL3" s="123"/>
      <c r="NBM3" s="123"/>
      <c r="NBN3" s="123"/>
      <c r="NBO3" s="123"/>
      <c r="NBP3" s="123"/>
      <c r="NBQ3" s="123"/>
      <c r="NBR3" s="123"/>
      <c r="NBS3" s="123"/>
      <c r="NBT3" s="123"/>
      <c r="NBU3" s="123"/>
      <c r="NBV3" s="123"/>
      <c r="NBW3" s="123"/>
      <c r="NBX3" s="123"/>
      <c r="NBY3" s="123"/>
      <c r="NBZ3" s="123"/>
      <c r="NCA3" s="123"/>
      <c r="NCB3" s="123"/>
      <c r="NCC3" s="123"/>
      <c r="NCD3" s="123"/>
      <c r="NCE3" s="123"/>
      <c r="NCF3" s="123"/>
      <c r="NCG3" s="123"/>
      <c r="NCH3" s="123"/>
      <c r="NCI3" s="123"/>
      <c r="NCJ3" s="123"/>
      <c r="NCK3" s="123"/>
      <c r="NCL3" s="123"/>
      <c r="NCM3" s="123"/>
      <c r="NCN3" s="123"/>
      <c r="NCO3" s="123"/>
      <c r="NCP3" s="123"/>
      <c r="NCQ3" s="123"/>
      <c r="NCR3" s="123"/>
      <c r="NCS3" s="123"/>
      <c r="NCT3" s="123"/>
      <c r="NCU3" s="123"/>
      <c r="NCV3" s="123"/>
      <c r="NCW3" s="123"/>
      <c r="NCX3" s="123"/>
      <c r="NCY3" s="123"/>
      <c r="NCZ3" s="123"/>
      <c r="NDA3" s="123"/>
      <c r="NDB3" s="123"/>
      <c r="NDC3" s="123"/>
      <c r="NDD3" s="123"/>
      <c r="NDE3" s="123"/>
      <c r="NDF3" s="123"/>
      <c r="NDG3" s="123"/>
      <c r="NDH3" s="123"/>
      <c r="NDI3" s="123"/>
      <c r="NDJ3" s="123"/>
      <c r="NDK3" s="123"/>
      <c r="NDL3" s="123"/>
      <c r="NDM3" s="123"/>
      <c r="NDN3" s="123"/>
      <c r="NDO3" s="123"/>
      <c r="NDP3" s="123"/>
      <c r="NDQ3" s="123"/>
      <c r="NDR3" s="123"/>
      <c r="NDS3" s="123"/>
      <c r="NDT3" s="123"/>
      <c r="NDU3" s="123"/>
      <c r="NDV3" s="123"/>
      <c r="NDW3" s="123"/>
      <c r="NDX3" s="123"/>
      <c r="NDY3" s="123"/>
      <c r="NDZ3" s="123"/>
      <c r="NEA3" s="123"/>
      <c r="NEB3" s="123"/>
      <c r="NEC3" s="123"/>
      <c r="NED3" s="123"/>
      <c r="NEE3" s="123"/>
      <c r="NEF3" s="123"/>
      <c r="NEG3" s="123"/>
      <c r="NEH3" s="123"/>
      <c r="NEI3" s="123"/>
      <c r="NEJ3" s="123"/>
      <c r="NEK3" s="123"/>
      <c r="NEL3" s="123"/>
      <c r="NEM3" s="123"/>
      <c r="NEN3" s="123"/>
      <c r="NEO3" s="123"/>
      <c r="NEP3" s="123"/>
      <c r="NEQ3" s="123"/>
      <c r="NER3" s="123"/>
      <c r="NES3" s="123"/>
      <c r="NET3" s="123"/>
      <c r="NEU3" s="123"/>
      <c r="NEV3" s="123"/>
      <c r="NEW3" s="123"/>
      <c r="NEX3" s="123"/>
      <c r="NEY3" s="123"/>
      <c r="NEZ3" s="123"/>
      <c r="NFA3" s="123"/>
      <c r="NFB3" s="123"/>
      <c r="NFC3" s="123"/>
      <c r="NFD3" s="123"/>
      <c r="NFE3" s="123"/>
      <c r="NFF3" s="123"/>
      <c r="NFG3" s="123"/>
      <c r="NFH3" s="123"/>
      <c r="NFI3" s="123"/>
      <c r="NFJ3" s="123"/>
      <c r="NFK3" s="123"/>
      <c r="NFL3" s="123"/>
      <c r="NFM3" s="123"/>
      <c r="NFN3" s="123"/>
      <c r="NFO3" s="123"/>
      <c r="NFP3" s="123"/>
      <c r="NFQ3" s="123"/>
      <c r="NFR3" s="123"/>
      <c r="NFS3" s="123"/>
      <c r="NFT3" s="123"/>
      <c r="NFU3" s="123"/>
      <c r="NFV3" s="123"/>
      <c r="NFW3" s="123"/>
      <c r="NFX3" s="123"/>
      <c r="NFY3" s="123"/>
      <c r="NFZ3" s="123"/>
      <c r="NGA3" s="123"/>
      <c r="NGB3" s="123"/>
      <c r="NGC3" s="123"/>
      <c r="NGD3" s="123"/>
      <c r="NGE3" s="123"/>
      <c r="NGF3" s="123"/>
      <c r="NGG3" s="123"/>
      <c r="NGH3" s="123"/>
      <c r="NGI3" s="123"/>
      <c r="NGJ3" s="123"/>
      <c r="NGK3" s="123"/>
      <c r="NGL3" s="123"/>
      <c r="NGM3" s="123"/>
      <c r="NGN3" s="123"/>
      <c r="NGO3" s="123"/>
      <c r="NGP3" s="123"/>
      <c r="NGQ3" s="123"/>
      <c r="NGR3" s="123"/>
      <c r="NGS3" s="123"/>
      <c r="NGT3" s="123"/>
      <c r="NGU3" s="123"/>
      <c r="NGV3" s="123"/>
      <c r="NGW3" s="123"/>
      <c r="NGX3" s="123"/>
      <c r="NGY3" s="123"/>
      <c r="NGZ3" s="123"/>
      <c r="NHA3" s="123"/>
      <c r="NHB3" s="123"/>
      <c r="NHC3" s="123"/>
      <c r="NHD3" s="123"/>
      <c r="NHE3" s="123"/>
      <c r="NHF3" s="123"/>
      <c r="NHG3" s="123"/>
      <c r="NHH3" s="123"/>
      <c r="NHI3" s="123"/>
      <c r="NHJ3" s="123"/>
      <c r="NHK3" s="123"/>
      <c r="NHL3" s="123"/>
      <c r="NHM3" s="123"/>
      <c r="NHN3" s="123"/>
      <c r="NHO3" s="123"/>
      <c r="NHP3" s="123"/>
      <c r="NHQ3" s="123"/>
      <c r="NHR3" s="123"/>
      <c r="NHS3" s="123"/>
      <c r="NHT3" s="123"/>
      <c r="NHU3" s="123"/>
      <c r="NHV3" s="123"/>
      <c r="NHW3" s="123"/>
      <c r="NHX3" s="123"/>
      <c r="NHY3" s="123"/>
      <c r="NHZ3" s="123"/>
      <c r="NIA3" s="123"/>
      <c r="NIB3" s="123"/>
      <c r="NIC3" s="123"/>
      <c r="NID3" s="123"/>
      <c r="NIE3" s="123"/>
      <c r="NIF3" s="123"/>
      <c r="NIG3" s="123"/>
      <c r="NIH3" s="123"/>
      <c r="NII3" s="123"/>
      <c r="NIJ3" s="123"/>
      <c r="NIK3" s="123"/>
      <c r="NIL3" s="123"/>
      <c r="NIM3" s="123"/>
      <c r="NIN3" s="123"/>
      <c r="NIO3" s="123"/>
      <c r="NIP3" s="123"/>
      <c r="NIQ3" s="123"/>
      <c r="NIR3" s="123"/>
      <c r="NIS3" s="123"/>
      <c r="NIT3" s="123"/>
      <c r="NIU3" s="123"/>
      <c r="NIV3" s="123"/>
      <c r="NIW3" s="123"/>
      <c r="NIX3" s="123"/>
      <c r="NIY3" s="123"/>
      <c r="NIZ3" s="123"/>
      <c r="NJA3" s="123"/>
      <c r="NJB3" s="123"/>
      <c r="NJC3" s="123"/>
      <c r="NJD3" s="123"/>
      <c r="NJE3" s="123"/>
      <c r="NJF3" s="123"/>
      <c r="NJG3" s="123"/>
      <c r="NJH3" s="123"/>
      <c r="NJI3" s="123"/>
      <c r="NJJ3" s="123"/>
      <c r="NJK3" s="123"/>
      <c r="NJL3" s="123"/>
      <c r="NJM3" s="123"/>
      <c r="NJN3" s="123"/>
      <c r="NJO3" s="123"/>
      <c r="NJP3" s="123"/>
      <c r="NJQ3" s="123"/>
      <c r="NJR3" s="123"/>
      <c r="NJS3" s="123"/>
      <c r="NJT3" s="123"/>
      <c r="NJU3" s="123"/>
      <c r="NJV3" s="123"/>
      <c r="NJW3" s="123"/>
      <c r="NJX3" s="123"/>
      <c r="NJY3" s="123"/>
      <c r="NJZ3" s="123"/>
      <c r="NKA3" s="123"/>
      <c r="NKB3" s="123"/>
      <c r="NKC3" s="123"/>
      <c r="NKD3" s="123"/>
      <c r="NKE3" s="123"/>
      <c r="NKF3" s="123"/>
      <c r="NKG3" s="123"/>
      <c r="NKH3" s="123"/>
      <c r="NKI3" s="123"/>
      <c r="NKJ3" s="123"/>
      <c r="NKK3" s="123"/>
      <c r="NKL3" s="123"/>
      <c r="NKM3" s="123"/>
      <c r="NKN3" s="123"/>
      <c r="NKO3" s="123"/>
      <c r="NKP3" s="123"/>
      <c r="NKQ3" s="123"/>
      <c r="NKR3" s="123"/>
      <c r="NKS3" s="123"/>
      <c r="NKT3" s="123"/>
      <c r="NKU3" s="123"/>
      <c r="NKV3" s="123"/>
      <c r="NKW3" s="123"/>
      <c r="NKX3" s="123"/>
      <c r="NKY3" s="123"/>
      <c r="NKZ3" s="123"/>
      <c r="NLA3" s="123"/>
      <c r="NLB3" s="123"/>
      <c r="NLC3" s="123"/>
      <c r="NLD3" s="123"/>
      <c r="NLE3" s="123"/>
      <c r="NLF3" s="123"/>
      <c r="NLG3" s="123"/>
      <c r="NLH3" s="123"/>
      <c r="NLI3" s="123"/>
      <c r="NLJ3" s="123"/>
      <c r="NLK3" s="123"/>
      <c r="NLL3" s="123"/>
      <c r="NLM3" s="123"/>
      <c r="NLN3" s="123"/>
      <c r="NLO3" s="123"/>
      <c r="NLP3" s="123"/>
      <c r="NLQ3" s="123"/>
      <c r="NLR3" s="123"/>
      <c r="NLS3" s="123"/>
      <c r="NLT3" s="123"/>
      <c r="NLU3" s="123"/>
      <c r="NLV3" s="123"/>
      <c r="NLW3" s="123"/>
      <c r="NLX3" s="123"/>
      <c r="NLY3" s="123"/>
      <c r="NLZ3" s="123"/>
      <c r="NMA3" s="123"/>
      <c r="NMB3" s="123"/>
      <c r="NMC3" s="123"/>
      <c r="NMD3" s="123"/>
      <c r="NME3" s="123"/>
      <c r="NMF3" s="123"/>
      <c r="NMG3" s="123"/>
      <c r="NMH3" s="123"/>
      <c r="NMI3" s="123"/>
      <c r="NMJ3" s="123"/>
      <c r="NMK3" s="123"/>
      <c r="NML3" s="123"/>
      <c r="NMM3" s="123"/>
      <c r="NMN3" s="123"/>
      <c r="NMO3" s="123"/>
      <c r="NMP3" s="123"/>
      <c r="NMQ3" s="123"/>
      <c r="NMR3" s="123"/>
      <c r="NMS3" s="123"/>
      <c r="NMT3" s="123"/>
      <c r="NMU3" s="123"/>
      <c r="NMV3" s="123"/>
      <c r="NMW3" s="123"/>
      <c r="NMX3" s="123"/>
      <c r="NMY3" s="123"/>
      <c r="NMZ3" s="123"/>
      <c r="NNA3" s="123"/>
      <c r="NNB3" s="123"/>
      <c r="NNC3" s="123"/>
      <c r="NND3" s="123"/>
      <c r="NNE3" s="123"/>
      <c r="NNF3" s="123"/>
      <c r="NNG3" s="123"/>
      <c r="NNH3" s="123"/>
      <c r="NNI3" s="123"/>
      <c r="NNJ3" s="123"/>
      <c r="NNK3" s="123"/>
      <c r="NNL3" s="123"/>
      <c r="NNM3" s="123"/>
      <c r="NNN3" s="123"/>
      <c r="NNO3" s="123"/>
      <c r="NNP3" s="123"/>
      <c r="NNQ3" s="123"/>
      <c r="NNR3" s="123"/>
      <c r="NNS3" s="123"/>
      <c r="NNT3" s="123"/>
      <c r="NNU3" s="123"/>
      <c r="NNV3" s="123"/>
      <c r="NNW3" s="123"/>
      <c r="NNX3" s="123"/>
      <c r="NNY3" s="123"/>
      <c r="NNZ3" s="123"/>
      <c r="NOA3" s="123"/>
      <c r="NOB3" s="123"/>
      <c r="NOC3" s="123"/>
      <c r="NOD3" s="123"/>
      <c r="NOE3" s="123"/>
      <c r="NOF3" s="123"/>
      <c r="NOG3" s="123"/>
      <c r="NOH3" s="123"/>
      <c r="NOI3" s="123"/>
      <c r="NOJ3" s="123"/>
      <c r="NOK3" s="123"/>
      <c r="NOL3" s="123"/>
      <c r="NOM3" s="123"/>
      <c r="NON3" s="123"/>
      <c r="NOO3" s="123"/>
      <c r="NOP3" s="123"/>
      <c r="NOQ3" s="123"/>
      <c r="NOR3" s="123"/>
      <c r="NOS3" s="123"/>
      <c r="NOT3" s="123"/>
      <c r="NOU3" s="123"/>
      <c r="NOV3" s="123"/>
      <c r="NOW3" s="123"/>
      <c r="NOX3" s="123"/>
      <c r="NOY3" s="123"/>
      <c r="NOZ3" s="123"/>
      <c r="NPA3" s="123"/>
      <c r="NPB3" s="123"/>
      <c r="NPC3" s="123"/>
      <c r="NPD3" s="123"/>
      <c r="NPE3" s="123"/>
      <c r="NPF3" s="123"/>
      <c r="NPG3" s="123"/>
      <c r="NPH3" s="123"/>
      <c r="NPI3" s="123"/>
      <c r="NPJ3" s="123"/>
      <c r="NPK3" s="123"/>
      <c r="NPL3" s="123"/>
      <c r="NPM3" s="123"/>
      <c r="NPN3" s="123"/>
      <c r="NPO3" s="123"/>
      <c r="NPP3" s="123"/>
      <c r="NPQ3" s="123"/>
      <c r="NPR3" s="123"/>
      <c r="NPS3" s="123"/>
      <c r="NPT3" s="123"/>
      <c r="NPU3" s="123"/>
      <c r="NPV3" s="123"/>
      <c r="NPW3" s="123"/>
      <c r="NPX3" s="123"/>
      <c r="NPY3" s="123"/>
      <c r="NPZ3" s="123"/>
      <c r="NQA3" s="123"/>
      <c r="NQB3" s="123"/>
      <c r="NQC3" s="123"/>
      <c r="NQD3" s="123"/>
      <c r="NQE3" s="123"/>
      <c r="NQF3" s="123"/>
      <c r="NQG3" s="123"/>
      <c r="NQH3" s="123"/>
      <c r="NQI3" s="123"/>
      <c r="NQJ3" s="123"/>
      <c r="NQK3" s="123"/>
      <c r="NQL3" s="123"/>
      <c r="NQM3" s="123"/>
      <c r="NQN3" s="123"/>
      <c r="NQO3" s="123"/>
      <c r="NQP3" s="123"/>
      <c r="NQQ3" s="123"/>
      <c r="NQR3" s="123"/>
      <c r="NQS3" s="123"/>
      <c r="NQT3" s="123"/>
      <c r="NQU3" s="123"/>
      <c r="NQV3" s="123"/>
      <c r="NQW3" s="123"/>
      <c r="NQX3" s="123"/>
      <c r="NQY3" s="123"/>
      <c r="NQZ3" s="123"/>
      <c r="NRA3" s="123"/>
      <c r="NRB3" s="123"/>
      <c r="NRC3" s="123"/>
      <c r="NRD3" s="123"/>
      <c r="NRE3" s="123"/>
      <c r="NRF3" s="123"/>
      <c r="NRG3" s="123"/>
      <c r="NRH3" s="123"/>
      <c r="NRI3" s="123"/>
      <c r="NRJ3" s="123"/>
      <c r="NRK3" s="123"/>
      <c r="NRL3" s="123"/>
      <c r="NRM3" s="123"/>
      <c r="NRN3" s="123"/>
      <c r="NRO3" s="123"/>
      <c r="NRP3" s="123"/>
      <c r="NRQ3" s="123"/>
      <c r="NRR3" s="123"/>
      <c r="NRS3" s="123"/>
      <c r="NRT3" s="123"/>
      <c r="NRU3" s="123"/>
      <c r="NRV3" s="123"/>
      <c r="NRW3" s="123"/>
      <c r="NRX3" s="123"/>
      <c r="NRY3" s="123"/>
      <c r="NRZ3" s="123"/>
      <c r="NSA3" s="123"/>
      <c r="NSB3" s="123"/>
      <c r="NSC3" s="123"/>
      <c r="NSD3" s="123"/>
      <c r="NSE3" s="123"/>
      <c r="NSF3" s="123"/>
      <c r="NSG3" s="123"/>
      <c r="NSH3" s="123"/>
      <c r="NSI3" s="123"/>
      <c r="NSJ3" s="123"/>
      <c r="NSK3" s="123"/>
      <c r="NSL3" s="123"/>
      <c r="NSM3" s="123"/>
      <c r="NSN3" s="123"/>
      <c r="NSO3" s="123"/>
      <c r="NSP3" s="123"/>
      <c r="NSQ3" s="123"/>
      <c r="NSR3" s="123"/>
      <c r="NSS3" s="123"/>
      <c r="NST3" s="123"/>
      <c r="NSU3" s="123"/>
      <c r="NSV3" s="123"/>
      <c r="NSW3" s="123"/>
      <c r="NSX3" s="123"/>
      <c r="NSY3" s="123"/>
      <c r="NSZ3" s="123"/>
      <c r="NTA3" s="123"/>
      <c r="NTB3" s="123"/>
      <c r="NTC3" s="123"/>
      <c r="NTD3" s="123"/>
      <c r="NTE3" s="123"/>
      <c r="NTF3" s="123"/>
      <c r="NTG3" s="123"/>
      <c r="NTH3" s="123"/>
      <c r="NTI3" s="123"/>
      <c r="NTJ3" s="123"/>
      <c r="NTK3" s="123"/>
      <c r="NTL3" s="123"/>
      <c r="NTM3" s="123"/>
      <c r="NTN3" s="123"/>
      <c r="NTO3" s="123"/>
      <c r="NTP3" s="123"/>
      <c r="NTQ3" s="123"/>
      <c r="NTR3" s="123"/>
      <c r="NTS3" s="123"/>
      <c r="NTT3" s="123"/>
      <c r="NTU3" s="123"/>
      <c r="NTV3" s="123"/>
      <c r="NTW3" s="123"/>
      <c r="NTX3" s="123"/>
      <c r="NTY3" s="123"/>
      <c r="NTZ3" s="123"/>
      <c r="NUA3" s="123"/>
      <c r="NUB3" s="123"/>
      <c r="NUC3" s="123"/>
      <c r="NUD3" s="123"/>
      <c r="NUE3" s="123"/>
      <c r="NUF3" s="123"/>
      <c r="NUG3" s="123"/>
      <c r="NUH3" s="123"/>
      <c r="NUI3" s="123"/>
      <c r="NUJ3" s="123"/>
      <c r="NUK3" s="123"/>
      <c r="NUL3" s="123"/>
      <c r="NUM3" s="123"/>
      <c r="NUN3" s="123"/>
      <c r="NUO3" s="123"/>
      <c r="NUP3" s="123"/>
      <c r="NUQ3" s="123"/>
      <c r="NUR3" s="123"/>
      <c r="NUS3" s="123"/>
      <c r="NUT3" s="123"/>
      <c r="NUU3" s="123"/>
      <c r="NUV3" s="123"/>
      <c r="NUW3" s="123"/>
      <c r="NUX3" s="123"/>
      <c r="NUY3" s="123"/>
      <c r="NUZ3" s="123"/>
      <c r="NVA3" s="123"/>
      <c r="NVB3" s="123"/>
      <c r="NVC3" s="123"/>
      <c r="NVD3" s="123"/>
      <c r="NVE3" s="123"/>
      <c r="NVF3" s="123"/>
      <c r="NVG3" s="123"/>
      <c r="NVH3" s="123"/>
      <c r="NVI3" s="123"/>
      <c r="NVJ3" s="123"/>
      <c r="NVK3" s="123"/>
      <c r="NVL3" s="123"/>
      <c r="NVM3" s="123"/>
      <c r="NVN3" s="123"/>
      <c r="NVO3" s="123"/>
      <c r="NVP3" s="123"/>
      <c r="NVQ3" s="123"/>
      <c r="NVR3" s="123"/>
      <c r="NVS3" s="123"/>
      <c r="NVT3" s="123"/>
      <c r="NVU3" s="123"/>
      <c r="NVV3" s="123"/>
      <c r="NVW3" s="123"/>
      <c r="NVX3" s="123"/>
      <c r="NVY3" s="123"/>
      <c r="NVZ3" s="123"/>
      <c r="NWA3" s="123"/>
      <c r="NWB3" s="123"/>
      <c r="NWC3" s="123"/>
      <c r="NWD3" s="123"/>
      <c r="NWE3" s="123"/>
      <c r="NWF3" s="123"/>
      <c r="NWG3" s="123"/>
      <c r="NWH3" s="123"/>
      <c r="NWI3" s="123"/>
      <c r="NWJ3" s="123"/>
      <c r="NWK3" s="123"/>
      <c r="NWL3" s="123"/>
      <c r="NWM3" s="123"/>
      <c r="NWN3" s="123"/>
      <c r="NWO3" s="123"/>
      <c r="NWP3" s="123"/>
      <c r="NWQ3" s="123"/>
      <c r="NWR3" s="123"/>
      <c r="NWS3" s="123"/>
      <c r="NWT3" s="123"/>
      <c r="NWU3" s="123"/>
      <c r="NWV3" s="123"/>
      <c r="NWW3" s="123"/>
      <c r="NWX3" s="123"/>
      <c r="NWY3" s="123"/>
      <c r="NWZ3" s="123"/>
      <c r="NXA3" s="123"/>
      <c r="NXB3" s="123"/>
      <c r="NXC3" s="123"/>
      <c r="NXD3" s="123"/>
      <c r="NXE3" s="123"/>
      <c r="NXF3" s="123"/>
      <c r="NXG3" s="123"/>
      <c r="NXH3" s="123"/>
      <c r="NXI3" s="123"/>
      <c r="NXJ3" s="123"/>
      <c r="NXK3" s="123"/>
      <c r="NXL3" s="123"/>
      <c r="NXM3" s="123"/>
      <c r="NXN3" s="123"/>
      <c r="NXO3" s="123"/>
      <c r="NXP3" s="123"/>
      <c r="NXQ3" s="123"/>
      <c r="NXR3" s="123"/>
      <c r="NXS3" s="123"/>
      <c r="NXT3" s="123"/>
      <c r="NXU3" s="123"/>
      <c r="NXV3" s="123"/>
      <c r="NXW3" s="123"/>
      <c r="NXX3" s="123"/>
      <c r="NXY3" s="123"/>
      <c r="NXZ3" s="123"/>
      <c r="NYA3" s="123"/>
      <c r="NYB3" s="123"/>
      <c r="NYC3" s="123"/>
      <c r="NYD3" s="123"/>
      <c r="NYE3" s="123"/>
      <c r="NYF3" s="123"/>
      <c r="NYG3" s="123"/>
      <c r="NYH3" s="123"/>
      <c r="NYI3" s="123"/>
      <c r="NYJ3" s="123"/>
      <c r="NYK3" s="123"/>
      <c r="NYL3" s="123"/>
      <c r="NYM3" s="123"/>
      <c r="NYN3" s="123"/>
      <c r="NYO3" s="123"/>
      <c r="NYP3" s="123"/>
      <c r="NYQ3" s="123"/>
      <c r="NYR3" s="123"/>
      <c r="NYS3" s="123"/>
      <c r="NYT3" s="123"/>
      <c r="NYU3" s="123"/>
      <c r="NYV3" s="123"/>
      <c r="NYW3" s="123"/>
      <c r="NYX3" s="123"/>
      <c r="NYY3" s="123"/>
      <c r="NYZ3" s="123"/>
      <c r="NZA3" s="123"/>
      <c r="NZB3" s="123"/>
      <c r="NZC3" s="123"/>
      <c r="NZD3" s="123"/>
      <c r="NZE3" s="123"/>
      <c r="NZF3" s="123"/>
      <c r="NZG3" s="123"/>
      <c r="NZH3" s="123"/>
      <c r="NZI3" s="123"/>
      <c r="NZJ3" s="123"/>
      <c r="NZK3" s="123"/>
      <c r="NZL3" s="123"/>
      <c r="NZM3" s="123"/>
      <c r="NZN3" s="123"/>
      <c r="NZO3" s="123"/>
      <c r="NZP3" s="123"/>
      <c r="NZQ3" s="123"/>
      <c r="NZR3" s="123"/>
      <c r="NZS3" s="123"/>
      <c r="NZT3" s="123"/>
      <c r="NZU3" s="123"/>
      <c r="NZV3" s="123"/>
      <c r="NZW3" s="123"/>
      <c r="NZX3" s="123"/>
      <c r="NZY3" s="123"/>
      <c r="NZZ3" s="123"/>
      <c r="OAA3" s="123"/>
      <c r="OAB3" s="123"/>
      <c r="OAC3" s="123"/>
      <c r="OAD3" s="123"/>
      <c r="OAE3" s="123"/>
      <c r="OAF3" s="123"/>
      <c r="OAG3" s="123"/>
      <c r="OAH3" s="123"/>
      <c r="OAI3" s="123"/>
      <c r="OAJ3" s="123"/>
      <c r="OAK3" s="123"/>
      <c r="OAL3" s="123"/>
      <c r="OAM3" s="123"/>
      <c r="OAN3" s="123"/>
      <c r="OAO3" s="123"/>
      <c r="OAP3" s="123"/>
      <c r="OAQ3" s="123"/>
      <c r="OAR3" s="123"/>
      <c r="OAS3" s="123"/>
      <c r="OAT3" s="123"/>
      <c r="OAU3" s="123"/>
      <c r="OAV3" s="123"/>
      <c r="OAW3" s="123"/>
      <c r="OAX3" s="123"/>
      <c r="OAY3" s="123"/>
      <c r="OAZ3" s="123"/>
      <c r="OBA3" s="123"/>
      <c r="OBB3" s="123"/>
      <c r="OBC3" s="123"/>
      <c r="OBD3" s="123"/>
      <c r="OBE3" s="123"/>
      <c r="OBF3" s="123"/>
      <c r="OBG3" s="123"/>
      <c r="OBH3" s="123"/>
      <c r="OBI3" s="123"/>
      <c r="OBJ3" s="123"/>
      <c r="OBK3" s="123"/>
      <c r="OBL3" s="123"/>
      <c r="OBM3" s="123"/>
      <c r="OBN3" s="123"/>
      <c r="OBO3" s="123"/>
      <c r="OBP3" s="123"/>
      <c r="OBQ3" s="123"/>
      <c r="OBR3" s="123"/>
      <c r="OBS3" s="123"/>
      <c r="OBT3" s="123"/>
      <c r="OBU3" s="123"/>
      <c r="OBV3" s="123"/>
      <c r="OBW3" s="123"/>
      <c r="OBX3" s="123"/>
      <c r="OBY3" s="123"/>
      <c r="OBZ3" s="123"/>
      <c r="OCA3" s="123"/>
      <c r="OCB3" s="123"/>
      <c r="OCC3" s="123"/>
      <c r="OCD3" s="123"/>
      <c r="OCE3" s="123"/>
      <c r="OCF3" s="123"/>
      <c r="OCG3" s="123"/>
      <c r="OCH3" s="123"/>
      <c r="OCI3" s="123"/>
      <c r="OCJ3" s="123"/>
      <c r="OCK3" s="123"/>
      <c r="OCL3" s="123"/>
      <c r="OCM3" s="123"/>
      <c r="OCN3" s="123"/>
      <c r="OCO3" s="123"/>
      <c r="OCP3" s="123"/>
      <c r="OCQ3" s="123"/>
      <c r="OCR3" s="123"/>
      <c r="OCS3" s="123"/>
      <c r="OCT3" s="123"/>
      <c r="OCU3" s="123"/>
      <c r="OCV3" s="123"/>
      <c r="OCW3" s="123"/>
      <c r="OCX3" s="123"/>
      <c r="OCY3" s="123"/>
      <c r="OCZ3" s="123"/>
      <c r="ODA3" s="123"/>
      <c r="ODB3" s="123"/>
      <c r="ODC3" s="123"/>
      <c r="ODD3" s="123"/>
      <c r="ODE3" s="123"/>
      <c r="ODF3" s="123"/>
      <c r="ODG3" s="123"/>
      <c r="ODH3" s="123"/>
      <c r="ODI3" s="123"/>
      <c r="ODJ3" s="123"/>
      <c r="ODK3" s="123"/>
      <c r="ODL3" s="123"/>
      <c r="ODM3" s="123"/>
      <c r="ODN3" s="123"/>
      <c r="ODO3" s="123"/>
      <c r="ODP3" s="123"/>
      <c r="ODQ3" s="123"/>
      <c r="ODR3" s="123"/>
      <c r="ODS3" s="123"/>
      <c r="ODT3" s="123"/>
      <c r="ODU3" s="123"/>
      <c r="ODV3" s="123"/>
      <c r="ODW3" s="123"/>
      <c r="ODX3" s="123"/>
      <c r="ODY3" s="123"/>
      <c r="ODZ3" s="123"/>
      <c r="OEA3" s="123"/>
      <c r="OEB3" s="123"/>
      <c r="OEC3" s="123"/>
      <c r="OED3" s="123"/>
      <c r="OEE3" s="123"/>
      <c r="OEF3" s="123"/>
      <c r="OEG3" s="123"/>
      <c r="OEH3" s="123"/>
      <c r="OEI3" s="123"/>
      <c r="OEJ3" s="123"/>
      <c r="OEK3" s="123"/>
      <c r="OEL3" s="123"/>
      <c r="OEM3" s="123"/>
      <c r="OEN3" s="123"/>
      <c r="OEO3" s="123"/>
      <c r="OEP3" s="123"/>
      <c r="OEQ3" s="123"/>
      <c r="OER3" s="123"/>
      <c r="OES3" s="123"/>
      <c r="OET3" s="123"/>
      <c r="OEU3" s="123"/>
      <c r="OEV3" s="123"/>
      <c r="OEW3" s="123"/>
      <c r="OEX3" s="123"/>
      <c r="OEY3" s="123"/>
      <c r="OEZ3" s="123"/>
      <c r="OFA3" s="123"/>
      <c r="OFB3" s="123"/>
      <c r="OFC3" s="123"/>
      <c r="OFD3" s="123"/>
      <c r="OFE3" s="123"/>
      <c r="OFF3" s="123"/>
      <c r="OFG3" s="123"/>
      <c r="OFH3" s="123"/>
      <c r="OFI3" s="123"/>
      <c r="OFJ3" s="123"/>
      <c r="OFK3" s="123"/>
      <c r="OFL3" s="123"/>
      <c r="OFM3" s="123"/>
      <c r="OFN3" s="123"/>
      <c r="OFO3" s="123"/>
      <c r="OFP3" s="123"/>
      <c r="OFQ3" s="123"/>
      <c r="OFR3" s="123"/>
      <c r="OFS3" s="123"/>
      <c r="OFT3" s="123"/>
      <c r="OFU3" s="123"/>
      <c r="OFV3" s="123"/>
      <c r="OFW3" s="123"/>
      <c r="OFX3" s="123"/>
      <c r="OFY3" s="123"/>
      <c r="OFZ3" s="123"/>
      <c r="OGA3" s="123"/>
      <c r="OGB3" s="123"/>
      <c r="OGC3" s="123"/>
      <c r="OGD3" s="123"/>
      <c r="OGE3" s="123"/>
      <c r="OGF3" s="123"/>
      <c r="OGG3" s="123"/>
      <c r="OGH3" s="123"/>
      <c r="OGI3" s="123"/>
      <c r="OGJ3" s="123"/>
      <c r="OGK3" s="123"/>
      <c r="OGL3" s="123"/>
      <c r="OGM3" s="123"/>
      <c r="OGN3" s="123"/>
      <c r="OGO3" s="123"/>
      <c r="OGP3" s="123"/>
      <c r="OGQ3" s="123"/>
      <c r="OGR3" s="123"/>
      <c r="OGS3" s="123"/>
      <c r="OGT3" s="123"/>
      <c r="OGU3" s="123"/>
      <c r="OGV3" s="123"/>
      <c r="OGW3" s="123"/>
      <c r="OGX3" s="123"/>
      <c r="OGY3" s="123"/>
      <c r="OGZ3" s="123"/>
      <c r="OHA3" s="123"/>
      <c r="OHB3" s="123"/>
      <c r="OHC3" s="123"/>
      <c r="OHD3" s="123"/>
      <c r="OHE3" s="123"/>
      <c r="OHF3" s="123"/>
      <c r="OHG3" s="123"/>
      <c r="OHH3" s="123"/>
      <c r="OHI3" s="123"/>
      <c r="OHJ3" s="123"/>
      <c r="OHK3" s="123"/>
      <c r="OHL3" s="123"/>
      <c r="OHM3" s="123"/>
      <c r="OHN3" s="123"/>
      <c r="OHO3" s="123"/>
      <c r="OHP3" s="123"/>
      <c r="OHQ3" s="123"/>
      <c r="OHR3" s="123"/>
      <c r="OHS3" s="123"/>
      <c r="OHT3" s="123"/>
      <c r="OHU3" s="123"/>
      <c r="OHV3" s="123"/>
      <c r="OHW3" s="123"/>
      <c r="OHX3" s="123"/>
      <c r="OHY3" s="123"/>
      <c r="OHZ3" s="123"/>
      <c r="OIA3" s="123"/>
      <c r="OIB3" s="123"/>
      <c r="OIC3" s="123"/>
      <c r="OID3" s="123"/>
      <c r="OIE3" s="123"/>
      <c r="OIF3" s="123"/>
      <c r="OIG3" s="123"/>
      <c r="OIH3" s="123"/>
      <c r="OII3" s="123"/>
      <c r="OIJ3" s="123"/>
      <c r="OIK3" s="123"/>
      <c r="OIL3" s="123"/>
      <c r="OIM3" s="123"/>
      <c r="OIN3" s="123"/>
      <c r="OIO3" s="123"/>
      <c r="OIP3" s="123"/>
      <c r="OIQ3" s="123"/>
      <c r="OIR3" s="123"/>
      <c r="OIS3" s="123"/>
      <c r="OIT3" s="123"/>
      <c r="OIU3" s="123"/>
      <c r="OIV3" s="123"/>
      <c r="OIW3" s="123"/>
      <c r="OIX3" s="123"/>
      <c r="OIY3" s="123"/>
      <c r="OIZ3" s="123"/>
      <c r="OJA3" s="123"/>
      <c r="OJB3" s="123"/>
      <c r="OJC3" s="123"/>
      <c r="OJD3" s="123"/>
      <c r="OJE3" s="123"/>
      <c r="OJF3" s="123"/>
      <c r="OJG3" s="123"/>
      <c r="OJH3" s="123"/>
      <c r="OJI3" s="123"/>
      <c r="OJJ3" s="123"/>
      <c r="OJK3" s="123"/>
      <c r="OJL3" s="123"/>
      <c r="OJM3" s="123"/>
      <c r="OJN3" s="123"/>
      <c r="OJO3" s="123"/>
      <c r="OJP3" s="123"/>
      <c r="OJQ3" s="123"/>
      <c r="OJR3" s="123"/>
      <c r="OJS3" s="123"/>
      <c r="OJT3" s="123"/>
      <c r="OJU3" s="123"/>
      <c r="OJV3" s="123"/>
      <c r="OJW3" s="123"/>
      <c r="OJX3" s="123"/>
      <c r="OJY3" s="123"/>
      <c r="OJZ3" s="123"/>
      <c r="OKA3" s="123"/>
      <c r="OKB3" s="123"/>
      <c r="OKC3" s="123"/>
      <c r="OKD3" s="123"/>
      <c r="OKE3" s="123"/>
      <c r="OKF3" s="123"/>
      <c r="OKG3" s="123"/>
      <c r="OKH3" s="123"/>
      <c r="OKI3" s="123"/>
      <c r="OKJ3" s="123"/>
      <c r="OKK3" s="123"/>
      <c r="OKL3" s="123"/>
      <c r="OKM3" s="123"/>
      <c r="OKN3" s="123"/>
      <c r="OKO3" s="123"/>
      <c r="OKP3" s="123"/>
      <c r="OKQ3" s="123"/>
      <c r="OKR3" s="123"/>
      <c r="OKS3" s="123"/>
      <c r="OKT3" s="123"/>
      <c r="OKU3" s="123"/>
      <c r="OKV3" s="123"/>
      <c r="OKW3" s="123"/>
      <c r="OKX3" s="123"/>
      <c r="OKY3" s="123"/>
      <c r="OKZ3" s="123"/>
      <c r="OLA3" s="123"/>
      <c r="OLB3" s="123"/>
      <c r="OLC3" s="123"/>
      <c r="OLD3" s="123"/>
      <c r="OLE3" s="123"/>
      <c r="OLF3" s="123"/>
      <c r="OLG3" s="123"/>
      <c r="OLH3" s="123"/>
      <c r="OLI3" s="123"/>
      <c r="OLJ3" s="123"/>
      <c r="OLK3" s="123"/>
      <c r="OLL3" s="123"/>
      <c r="OLM3" s="123"/>
      <c r="OLN3" s="123"/>
      <c r="OLO3" s="123"/>
      <c r="OLP3" s="123"/>
      <c r="OLQ3" s="123"/>
      <c r="OLR3" s="123"/>
      <c r="OLS3" s="123"/>
      <c r="OLT3" s="123"/>
      <c r="OLU3" s="123"/>
      <c r="OLV3" s="123"/>
      <c r="OLW3" s="123"/>
      <c r="OLX3" s="123"/>
      <c r="OLY3" s="123"/>
      <c r="OLZ3" s="123"/>
      <c r="OMA3" s="123"/>
      <c r="OMB3" s="123"/>
      <c r="OMC3" s="123"/>
      <c r="OMD3" s="123"/>
      <c r="OME3" s="123"/>
      <c r="OMF3" s="123"/>
      <c r="OMG3" s="123"/>
      <c r="OMH3" s="123"/>
      <c r="OMI3" s="123"/>
      <c r="OMJ3" s="123"/>
      <c r="OMK3" s="123"/>
      <c r="OML3" s="123"/>
      <c r="OMM3" s="123"/>
      <c r="OMN3" s="123"/>
      <c r="OMO3" s="123"/>
      <c r="OMP3" s="123"/>
      <c r="OMQ3" s="123"/>
      <c r="OMR3" s="123"/>
      <c r="OMS3" s="123"/>
      <c r="OMT3" s="123"/>
      <c r="OMU3" s="123"/>
      <c r="OMV3" s="123"/>
      <c r="OMW3" s="123"/>
      <c r="OMX3" s="123"/>
      <c r="OMY3" s="123"/>
      <c r="OMZ3" s="123"/>
      <c r="ONA3" s="123"/>
      <c r="ONB3" s="123"/>
      <c r="ONC3" s="123"/>
      <c r="OND3" s="123"/>
      <c r="ONE3" s="123"/>
      <c r="ONF3" s="123"/>
      <c r="ONG3" s="123"/>
      <c r="ONH3" s="123"/>
      <c r="ONI3" s="123"/>
      <c r="ONJ3" s="123"/>
      <c r="ONK3" s="123"/>
      <c r="ONL3" s="123"/>
      <c r="ONM3" s="123"/>
      <c r="ONN3" s="123"/>
      <c r="ONO3" s="123"/>
      <c r="ONP3" s="123"/>
      <c r="ONQ3" s="123"/>
      <c r="ONR3" s="123"/>
      <c r="ONS3" s="123"/>
      <c r="ONT3" s="123"/>
      <c r="ONU3" s="123"/>
      <c r="ONV3" s="123"/>
      <c r="ONW3" s="123"/>
      <c r="ONX3" s="123"/>
      <c r="ONY3" s="123"/>
      <c r="ONZ3" s="123"/>
      <c r="OOA3" s="123"/>
      <c r="OOB3" s="123"/>
      <c r="OOC3" s="123"/>
      <c r="OOD3" s="123"/>
      <c r="OOE3" s="123"/>
      <c r="OOF3" s="123"/>
      <c r="OOG3" s="123"/>
      <c r="OOH3" s="123"/>
      <c r="OOI3" s="123"/>
      <c r="OOJ3" s="123"/>
      <c r="OOK3" s="123"/>
      <c r="OOL3" s="123"/>
      <c r="OOM3" s="123"/>
      <c r="OON3" s="123"/>
      <c r="OOO3" s="123"/>
      <c r="OOP3" s="123"/>
      <c r="OOQ3" s="123"/>
      <c r="OOR3" s="123"/>
      <c r="OOS3" s="123"/>
      <c r="OOT3" s="123"/>
      <c r="OOU3" s="123"/>
      <c r="OOV3" s="123"/>
      <c r="OOW3" s="123"/>
      <c r="OOX3" s="123"/>
      <c r="OOY3" s="123"/>
      <c r="OOZ3" s="123"/>
      <c r="OPA3" s="123"/>
      <c r="OPB3" s="123"/>
      <c r="OPC3" s="123"/>
      <c r="OPD3" s="123"/>
      <c r="OPE3" s="123"/>
      <c r="OPF3" s="123"/>
      <c r="OPG3" s="123"/>
      <c r="OPH3" s="123"/>
      <c r="OPI3" s="123"/>
      <c r="OPJ3" s="123"/>
      <c r="OPK3" s="123"/>
      <c r="OPL3" s="123"/>
      <c r="OPM3" s="123"/>
      <c r="OPN3" s="123"/>
      <c r="OPO3" s="123"/>
      <c r="OPP3" s="123"/>
      <c r="OPQ3" s="123"/>
      <c r="OPR3" s="123"/>
      <c r="OPS3" s="123"/>
      <c r="OPT3" s="123"/>
      <c r="OPU3" s="123"/>
      <c r="OPV3" s="123"/>
      <c r="OPW3" s="123"/>
      <c r="OPX3" s="123"/>
      <c r="OPY3" s="123"/>
      <c r="OPZ3" s="123"/>
      <c r="OQA3" s="123"/>
      <c r="OQB3" s="123"/>
      <c r="OQC3" s="123"/>
      <c r="OQD3" s="123"/>
      <c r="OQE3" s="123"/>
      <c r="OQF3" s="123"/>
      <c r="OQG3" s="123"/>
      <c r="OQH3" s="123"/>
      <c r="OQI3" s="123"/>
      <c r="OQJ3" s="123"/>
      <c r="OQK3" s="123"/>
      <c r="OQL3" s="123"/>
      <c r="OQM3" s="123"/>
      <c r="OQN3" s="123"/>
      <c r="OQO3" s="123"/>
      <c r="OQP3" s="123"/>
      <c r="OQQ3" s="123"/>
      <c r="OQR3" s="123"/>
      <c r="OQS3" s="123"/>
      <c r="OQT3" s="123"/>
      <c r="OQU3" s="123"/>
      <c r="OQV3" s="123"/>
      <c r="OQW3" s="123"/>
      <c r="OQX3" s="123"/>
      <c r="OQY3" s="123"/>
      <c r="OQZ3" s="123"/>
      <c r="ORA3" s="123"/>
      <c r="ORB3" s="123"/>
      <c r="ORC3" s="123"/>
      <c r="ORD3" s="123"/>
      <c r="ORE3" s="123"/>
      <c r="ORF3" s="123"/>
      <c r="ORG3" s="123"/>
      <c r="ORH3" s="123"/>
      <c r="ORI3" s="123"/>
      <c r="ORJ3" s="123"/>
      <c r="ORK3" s="123"/>
      <c r="ORL3" s="123"/>
      <c r="ORM3" s="123"/>
      <c r="ORN3" s="123"/>
      <c r="ORO3" s="123"/>
      <c r="ORP3" s="123"/>
      <c r="ORQ3" s="123"/>
      <c r="ORR3" s="123"/>
      <c r="ORS3" s="123"/>
      <c r="ORT3" s="123"/>
      <c r="ORU3" s="123"/>
      <c r="ORV3" s="123"/>
      <c r="ORW3" s="123"/>
      <c r="ORX3" s="123"/>
      <c r="ORY3" s="123"/>
      <c r="ORZ3" s="123"/>
      <c r="OSA3" s="123"/>
      <c r="OSB3" s="123"/>
      <c r="OSC3" s="123"/>
      <c r="OSD3" s="123"/>
      <c r="OSE3" s="123"/>
      <c r="OSF3" s="123"/>
      <c r="OSG3" s="123"/>
      <c r="OSH3" s="123"/>
      <c r="OSI3" s="123"/>
      <c r="OSJ3" s="123"/>
      <c r="OSK3" s="123"/>
      <c r="OSL3" s="123"/>
      <c r="OSM3" s="123"/>
      <c r="OSN3" s="123"/>
      <c r="OSO3" s="123"/>
      <c r="OSP3" s="123"/>
      <c r="OSQ3" s="123"/>
      <c r="OSR3" s="123"/>
      <c r="OSS3" s="123"/>
      <c r="OST3" s="123"/>
      <c r="OSU3" s="123"/>
      <c r="OSV3" s="123"/>
      <c r="OSW3" s="123"/>
      <c r="OSX3" s="123"/>
      <c r="OSY3" s="123"/>
      <c r="OSZ3" s="123"/>
      <c r="OTA3" s="123"/>
      <c r="OTB3" s="123"/>
      <c r="OTC3" s="123"/>
      <c r="OTD3" s="123"/>
      <c r="OTE3" s="123"/>
      <c r="OTF3" s="123"/>
      <c r="OTG3" s="123"/>
      <c r="OTH3" s="123"/>
      <c r="OTI3" s="123"/>
      <c r="OTJ3" s="123"/>
      <c r="OTK3" s="123"/>
      <c r="OTL3" s="123"/>
      <c r="OTM3" s="123"/>
      <c r="OTN3" s="123"/>
      <c r="OTO3" s="123"/>
      <c r="OTP3" s="123"/>
      <c r="OTQ3" s="123"/>
      <c r="OTR3" s="123"/>
      <c r="OTS3" s="123"/>
      <c r="OTT3" s="123"/>
      <c r="OTU3" s="123"/>
      <c r="OTV3" s="123"/>
      <c r="OTW3" s="123"/>
      <c r="OTX3" s="123"/>
      <c r="OTY3" s="123"/>
      <c r="OTZ3" s="123"/>
      <c r="OUA3" s="123"/>
      <c r="OUB3" s="123"/>
      <c r="OUC3" s="123"/>
      <c r="OUD3" s="123"/>
      <c r="OUE3" s="123"/>
      <c r="OUF3" s="123"/>
      <c r="OUG3" s="123"/>
      <c r="OUH3" s="123"/>
      <c r="OUI3" s="123"/>
      <c r="OUJ3" s="123"/>
      <c r="OUK3" s="123"/>
      <c r="OUL3" s="123"/>
      <c r="OUM3" s="123"/>
      <c r="OUN3" s="123"/>
      <c r="OUO3" s="123"/>
      <c r="OUP3" s="123"/>
      <c r="OUQ3" s="123"/>
      <c r="OUR3" s="123"/>
      <c r="OUS3" s="123"/>
      <c r="OUT3" s="123"/>
      <c r="OUU3" s="123"/>
      <c r="OUV3" s="123"/>
      <c r="OUW3" s="123"/>
      <c r="OUX3" s="123"/>
      <c r="OUY3" s="123"/>
      <c r="OUZ3" s="123"/>
      <c r="OVA3" s="123"/>
      <c r="OVB3" s="123"/>
      <c r="OVC3" s="123"/>
      <c r="OVD3" s="123"/>
      <c r="OVE3" s="123"/>
      <c r="OVF3" s="123"/>
      <c r="OVG3" s="123"/>
      <c r="OVH3" s="123"/>
      <c r="OVI3" s="123"/>
      <c r="OVJ3" s="123"/>
      <c r="OVK3" s="123"/>
      <c r="OVL3" s="123"/>
      <c r="OVM3" s="123"/>
      <c r="OVN3" s="123"/>
      <c r="OVO3" s="123"/>
      <c r="OVP3" s="123"/>
      <c r="OVQ3" s="123"/>
      <c r="OVR3" s="123"/>
      <c r="OVS3" s="123"/>
      <c r="OVT3" s="123"/>
      <c r="OVU3" s="123"/>
      <c r="OVV3" s="123"/>
      <c r="OVW3" s="123"/>
      <c r="OVX3" s="123"/>
      <c r="OVY3" s="123"/>
      <c r="OVZ3" s="123"/>
      <c r="OWA3" s="123"/>
      <c r="OWB3" s="123"/>
      <c r="OWC3" s="123"/>
      <c r="OWD3" s="123"/>
      <c r="OWE3" s="123"/>
      <c r="OWF3" s="123"/>
      <c r="OWG3" s="123"/>
      <c r="OWH3" s="123"/>
      <c r="OWI3" s="123"/>
      <c r="OWJ3" s="123"/>
      <c r="OWK3" s="123"/>
      <c r="OWL3" s="123"/>
      <c r="OWM3" s="123"/>
      <c r="OWN3" s="123"/>
      <c r="OWO3" s="123"/>
      <c r="OWP3" s="123"/>
      <c r="OWQ3" s="123"/>
      <c r="OWR3" s="123"/>
      <c r="OWS3" s="123"/>
      <c r="OWT3" s="123"/>
      <c r="OWU3" s="123"/>
      <c r="OWV3" s="123"/>
      <c r="OWW3" s="123"/>
      <c r="OWX3" s="123"/>
      <c r="OWY3" s="123"/>
      <c r="OWZ3" s="123"/>
      <c r="OXA3" s="123"/>
      <c r="OXB3" s="123"/>
      <c r="OXC3" s="123"/>
      <c r="OXD3" s="123"/>
      <c r="OXE3" s="123"/>
      <c r="OXF3" s="123"/>
      <c r="OXG3" s="123"/>
      <c r="OXH3" s="123"/>
      <c r="OXI3" s="123"/>
      <c r="OXJ3" s="123"/>
      <c r="OXK3" s="123"/>
      <c r="OXL3" s="123"/>
      <c r="OXM3" s="123"/>
      <c r="OXN3" s="123"/>
      <c r="OXO3" s="123"/>
      <c r="OXP3" s="123"/>
      <c r="OXQ3" s="123"/>
      <c r="OXR3" s="123"/>
      <c r="OXS3" s="123"/>
      <c r="OXT3" s="123"/>
      <c r="OXU3" s="123"/>
      <c r="OXV3" s="123"/>
      <c r="OXW3" s="123"/>
      <c r="OXX3" s="123"/>
      <c r="OXY3" s="123"/>
      <c r="OXZ3" s="123"/>
      <c r="OYA3" s="123"/>
      <c r="OYB3" s="123"/>
      <c r="OYC3" s="123"/>
      <c r="OYD3" s="123"/>
      <c r="OYE3" s="123"/>
      <c r="OYF3" s="123"/>
      <c r="OYG3" s="123"/>
      <c r="OYH3" s="123"/>
      <c r="OYI3" s="123"/>
      <c r="OYJ3" s="123"/>
      <c r="OYK3" s="123"/>
      <c r="OYL3" s="123"/>
      <c r="OYM3" s="123"/>
      <c r="OYN3" s="123"/>
      <c r="OYO3" s="123"/>
      <c r="OYP3" s="123"/>
      <c r="OYQ3" s="123"/>
      <c r="OYR3" s="123"/>
      <c r="OYS3" s="123"/>
      <c r="OYT3" s="123"/>
      <c r="OYU3" s="123"/>
      <c r="OYV3" s="123"/>
      <c r="OYW3" s="123"/>
      <c r="OYX3" s="123"/>
      <c r="OYY3" s="123"/>
      <c r="OYZ3" s="123"/>
      <c r="OZA3" s="123"/>
      <c r="OZB3" s="123"/>
      <c r="OZC3" s="123"/>
      <c r="OZD3" s="123"/>
      <c r="OZE3" s="123"/>
      <c r="OZF3" s="123"/>
      <c r="OZG3" s="123"/>
      <c r="OZH3" s="123"/>
      <c r="OZI3" s="123"/>
      <c r="OZJ3" s="123"/>
      <c r="OZK3" s="123"/>
      <c r="OZL3" s="123"/>
      <c r="OZM3" s="123"/>
      <c r="OZN3" s="123"/>
      <c r="OZO3" s="123"/>
      <c r="OZP3" s="123"/>
      <c r="OZQ3" s="123"/>
      <c r="OZR3" s="123"/>
      <c r="OZS3" s="123"/>
      <c r="OZT3" s="123"/>
      <c r="OZU3" s="123"/>
      <c r="OZV3" s="123"/>
      <c r="OZW3" s="123"/>
      <c r="OZX3" s="123"/>
      <c r="OZY3" s="123"/>
      <c r="OZZ3" s="123"/>
      <c r="PAA3" s="123"/>
      <c r="PAB3" s="123"/>
      <c r="PAC3" s="123"/>
      <c r="PAD3" s="123"/>
      <c r="PAE3" s="123"/>
      <c r="PAF3" s="123"/>
      <c r="PAG3" s="123"/>
      <c r="PAH3" s="123"/>
      <c r="PAI3" s="123"/>
      <c r="PAJ3" s="123"/>
      <c r="PAK3" s="123"/>
      <c r="PAL3" s="123"/>
      <c r="PAM3" s="123"/>
      <c r="PAN3" s="123"/>
      <c r="PAO3" s="123"/>
      <c r="PAP3" s="123"/>
      <c r="PAQ3" s="123"/>
      <c r="PAR3" s="123"/>
      <c r="PAS3" s="123"/>
      <c r="PAT3" s="123"/>
      <c r="PAU3" s="123"/>
      <c r="PAV3" s="123"/>
      <c r="PAW3" s="123"/>
      <c r="PAX3" s="123"/>
      <c r="PAY3" s="123"/>
      <c r="PAZ3" s="123"/>
      <c r="PBA3" s="123"/>
      <c r="PBB3" s="123"/>
      <c r="PBC3" s="123"/>
      <c r="PBD3" s="123"/>
      <c r="PBE3" s="123"/>
      <c r="PBF3" s="123"/>
      <c r="PBG3" s="123"/>
      <c r="PBH3" s="123"/>
      <c r="PBI3" s="123"/>
      <c r="PBJ3" s="123"/>
      <c r="PBK3" s="123"/>
      <c r="PBL3" s="123"/>
      <c r="PBM3" s="123"/>
      <c r="PBN3" s="123"/>
      <c r="PBO3" s="123"/>
      <c r="PBP3" s="123"/>
      <c r="PBQ3" s="123"/>
      <c r="PBR3" s="123"/>
      <c r="PBS3" s="123"/>
      <c r="PBT3" s="123"/>
      <c r="PBU3" s="123"/>
      <c r="PBV3" s="123"/>
      <c r="PBW3" s="123"/>
      <c r="PBX3" s="123"/>
      <c r="PBY3" s="123"/>
      <c r="PBZ3" s="123"/>
      <c r="PCA3" s="123"/>
      <c r="PCB3" s="123"/>
      <c r="PCC3" s="123"/>
      <c r="PCD3" s="123"/>
      <c r="PCE3" s="123"/>
      <c r="PCF3" s="123"/>
      <c r="PCG3" s="123"/>
      <c r="PCH3" s="123"/>
      <c r="PCI3" s="123"/>
      <c r="PCJ3" s="123"/>
      <c r="PCK3" s="123"/>
      <c r="PCL3" s="123"/>
      <c r="PCM3" s="123"/>
      <c r="PCN3" s="123"/>
      <c r="PCO3" s="123"/>
      <c r="PCP3" s="123"/>
      <c r="PCQ3" s="123"/>
      <c r="PCR3" s="123"/>
      <c r="PCS3" s="123"/>
      <c r="PCT3" s="123"/>
      <c r="PCU3" s="123"/>
      <c r="PCV3" s="123"/>
      <c r="PCW3" s="123"/>
      <c r="PCX3" s="123"/>
      <c r="PCY3" s="123"/>
      <c r="PCZ3" s="123"/>
      <c r="PDA3" s="123"/>
      <c r="PDB3" s="123"/>
      <c r="PDC3" s="123"/>
      <c r="PDD3" s="123"/>
      <c r="PDE3" s="123"/>
      <c r="PDF3" s="123"/>
      <c r="PDG3" s="123"/>
      <c r="PDH3" s="123"/>
      <c r="PDI3" s="123"/>
      <c r="PDJ3" s="123"/>
      <c r="PDK3" s="123"/>
      <c r="PDL3" s="123"/>
      <c r="PDM3" s="123"/>
      <c r="PDN3" s="123"/>
      <c r="PDO3" s="123"/>
      <c r="PDP3" s="123"/>
      <c r="PDQ3" s="123"/>
      <c r="PDR3" s="123"/>
      <c r="PDS3" s="123"/>
      <c r="PDT3" s="123"/>
      <c r="PDU3" s="123"/>
      <c r="PDV3" s="123"/>
      <c r="PDW3" s="123"/>
      <c r="PDX3" s="123"/>
      <c r="PDY3" s="123"/>
      <c r="PDZ3" s="123"/>
      <c r="PEA3" s="123"/>
      <c r="PEB3" s="123"/>
      <c r="PEC3" s="123"/>
      <c r="PED3" s="123"/>
      <c r="PEE3" s="123"/>
      <c r="PEF3" s="123"/>
      <c r="PEG3" s="123"/>
      <c r="PEH3" s="123"/>
      <c r="PEI3" s="123"/>
      <c r="PEJ3" s="123"/>
      <c r="PEK3" s="123"/>
      <c r="PEL3" s="123"/>
      <c r="PEM3" s="123"/>
      <c r="PEN3" s="123"/>
      <c r="PEO3" s="123"/>
      <c r="PEP3" s="123"/>
      <c r="PEQ3" s="123"/>
      <c r="PER3" s="123"/>
      <c r="PES3" s="123"/>
      <c r="PET3" s="123"/>
      <c r="PEU3" s="123"/>
      <c r="PEV3" s="123"/>
      <c r="PEW3" s="123"/>
      <c r="PEX3" s="123"/>
      <c r="PEY3" s="123"/>
      <c r="PEZ3" s="123"/>
      <c r="PFA3" s="123"/>
      <c r="PFB3" s="123"/>
      <c r="PFC3" s="123"/>
      <c r="PFD3" s="123"/>
      <c r="PFE3" s="123"/>
      <c r="PFF3" s="123"/>
      <c r="PFG3" s="123"/>
      <c r="PFH3" s="123"/>
      <c r="PFI3" s="123"/>
      <c r="PFJ3" s="123"/>
      <c r="PFK3" s="123"/>
      <c r="PFL3" s="123"/>
      <c r="PFM3" s="123"/>
      <c r="PFN3" s="123"/>
      <c r="PFO3" s="123"/>
      <c r="PFP3" s="123"/>
      <c r="PFQ3" s="123"/>
      <c r="PFR3" s="123"/>
      <c r="PFS3" s="123"/>
      <c r="PFT3" s="123"/>
      <c r="PFU3" s="123"/>
      <c r="PFV3" s="123"/>
      <c r="PFW3" s="123"/>
      <c r="PFX3" s="123"/>
      <c r="PFY3" s="123"/>
      <c r="PFZ3" s="123"/>
      <c r="PGA3" s="123"/>
      <c r="PGB3" s="123"/>
      <c r="PGC3" s="123"/>
      <c r="PGD3" s="123"/>
      <c r="PGE3" s="123"/>
      <c r="PGF3" s="123"/>
      <c r="PGG3" s="123"/>
      <c r="PGH3" s="123"/>
      <c r="PGI3" s="123"/>
      <c r="PGJ3" s="123"/>
      <c r="PGK3" s="123"/>
      <c r="PGL3" s="123"/>
      <c r="PGM3" s="123"/>
      <c r="PGN3" s="123"/>
      <c r="PGO3" s="123"/>
      <c r="PGP3" s="123"/>
      <c r="PGQ3" s="123"/>
      <c r="PGR3" s="123"/>
      <c r="PGS3" s="123"/>
      <c r="PGT3" s="123"/>
      <c r="PGU3" s="123"/>
      <c r="PGV3" s="123"/>
      <c r="PGW3" s="123"/>
      <c r="PGX3" s="123"/>
      <c r="PGY3" s="123"/>
      <c r="PGZ3" s="123"/>
      <c r="PHA3" s="123"/>
      <c r="PHB3" s="123"/>
      <c r="PHC3" s="123"/>
      <c r="PHD3" s="123"/>
      <c r="PHE3" s="123"/>
      <c r="PHF3" s="123"/>
      <c r="PHG3" s="123"/>
      <c r="PHH3" s="123"/>
      <c r="PHI3" s="123"/>
      <c r="PHJ3" s="123"/>
      <c r="PHK3" s="123"/>
      <c r="PHL3" s="123"/>
      <c r="PHM3" s="123"/>
      <c r="PHN3" s="123"/>
      <c r="PHO3" s="123"/>
      <c r="PHP3" s="123"/>
      <c r="PHQ3" s="123"/>
      <c r="PHR3" s="123"/>
      <c r="PHS3" s="123"/>
      <c r="PHT3" s="123"/>
      <c r="PHU3" s="123"/>
      <c r="PHV3" s="123"/>
      <c r="PHW3" s="123"/>
      <c r="PHX3" s="123"/>
      <c r="PHY3" s="123"/>
      <c r="PHZ3" s="123"/>
      <c r="PIA3" s="123"/>
      <c r="PIB3" s="123"/>
      <c r="PIC3" s="123"/>
      <c r="PID3" s="123"/>
      <c r="PIE3" s="123"/>
      <c r="PIF3" s="123"/>
      <c r="PIG3" s="123"/>
      <c r="PIH3" s="123"/>
      <c r="PII3" s="123"/>
      <c r="PIJ3" s="123"/>
      <c r="PIK3" s="123"/>
      <c r="PIL3" s="123"/>
      <c r="PIM3" s="123"/>
      <c r="PIN3" s="123"/>
      <c r="PIO3" s="123"/>
      <c r="PIP3" s="123"/>
      <c r="PIQ3" s="123"/>
      <c r="PIR3" s="123"/>
      <c r="PIS3" s="123"/>
      <c r="PIT3" s="123"/>
      <c r="PIU3" s="123"/>
      <c r="PIV3" s="123"/>
      <c r="PIW3" s="123"/>
      <c r="PIX3" s="123"/>
      <c r="PIY3" s="123"/>
      <c r="PIZ3" s="123"/>
      <c r="PJA3" s="123"/>
      <c r="PJB3" s="123"/>
      <c r="PJC3" s="123"/>
      <c r="PJD3" s="123"/>
      <c r="PJE3" s="123"/>
      <c r="PJF3" s="123"/>
      <c r="PJG3" s="123"/>
      <c r="PJH3" s="123"/>
      <c r="PJI3" s="123"/>
      <c r="PJJ3" s="123"/>
      <c r="PJK3" s="123"/>
      <c r="PJL3" s="123"/>
      <c r="PJM3" s="123"/>
      <c r="PJN3" s="123"/>
      <c r="PJO3" s="123"/>
      <c r="PJP3" s="123"/>
      <c r="PJQ3" s="123"/>
      <c r="PJR3" s="123"/>
      <c r="PJS3" s="123"/>
      <c r="PJT3" s="123"/>
      <c r="PJU3" s="123"/>
      <c r="PJV3" s="123"/>
      <c r="PJW3" s="123"/>
      <c r="PJX3" s="123"/>
      <c r="PJY3" s="123"/>
      <c r="PJZ3" s="123"/>
      <c r="PKA3" s="123"/>
      <c r="PKB3" s="123"/>
      <c r="PKC3" s="123"/>
      <c r="PKD3" s="123"/>
      <c r="PKE3" s="123"/>
      <c r="PKF3" s="123"/>
      <c r="PKG3" s="123"/>
      <c r="PKH3" s="123"/>
      <c r="PKI3" s="123"/>
      <c r="PKJ3" s="123"/>
      <c r="PKK3" s="123"/>
      <c r="PKL3" s="123"/>
      <c r="PKM3" s="123"/>
      <c r="PKN3" s="123"/>
      <c r="PKO3" s="123"/>
      <c r="PKP3" s="123"/>
      <c r="PKQ3" s="123"/>
      <c r="PKR3" s="123"/>
      <c r="PKS3" s="123"/>
      <c r="PKT3" s="123"/>
      <c r="PKU3" s="123"/>
      <c r="PKV3" s="123"/>
      <c r="PKW3" s="123"/>
      <c r="PKX3" s="123"/>
      <c r="PKY3" s="123"/>
      <c r="PKZ3" s="123"/>
      <c r="PLA3" s="123"/>
      <c r="PLB3" s="123"/>
      <c r="PLC3" s="123"/>
      <c r="PLD3" s="123"/>
      <c r="PLE3" s="123"/>
      <c r="PLF3" s="123"/>
      <c r="PLG3" s="123"/>
      <c r="PLH3" s="123"/>
      <c r="PLI3" s="123"/>
      <c r="PLJ3" s="123"/>
      <c r="PLK3" s="123"/>
      <c r="PLL3" s="123"/>
      <c r="PLM3" s="123"/>
      <c r="PLN3" s="123"/>
      <c r="PLO3" s="123"/>
      <c r="PLP3" s="123"/>
      <c r="PLQ3" s="123"/>
      <c r="PLR3" s="123"/>
      <c r="PLS3" s="123"/>
      <c r="PLT3" s="123"/>
      <c r="PLU3" s="123"/>
      <c r="PLV3" s="123"/>
      <c r="PLW3" s="123"/>
      <c r="PLX3" s="123"/>
      <c r="PLY3" s="123"/>
      <c r="PLZ3" s="123"/>
      <c r="PMA3" s="123"/>
      <c r="PMB3" s="123"/>
      <c r="PMC3" s="123"/>
      <c r="PMD3" s="123"/>
      <c r="PME3" s="123"/>
      <c r="PMF3" s="123"/>
      <c r="PMG3" s="123"/>
      <c r="PMH3" s="123"/>
      <c r="PMI3" s="123"/>
      <c r="PMJ3" s="123"/>
      <c r="PMK3" s="123"/>
      <c r="PML3" s="123"/>
      <c r="PMM3" s="123"/>
      <c r="PMN3" s="123"/>
      <c r="PMO3" s="123"/>
      <c r="PMP3" s="123"/>
      <c r="PMQ3" s="123"/>
      <c r="PMR3" s="123"/>
      <c r="PMS3" s="123"/>
      <c r="PMT3" s="123"/>
      <c r="PMU3" s="123"/>
      <c r="PMV3" s="123"/>
      <c r="PMW3" s="123"/>
      <c r="PMX3" s="123"/>
      <c r="PMY3" s="123"/>
      <c r="PMZ3" s="123"/>
      <c r="PNA3" s="123"/>
      <c r="PNB3" s="123"/>
      <c r="PNC3" s="123"/>
      <c r="PND3" s="123"/>
      <c r="PNE3" s="123"/>
      <c r="PNF3" s="123"/>
      <c r="PNG3" s="123"/>
      <c r="PNH3" s="123"/>
      <c r="PNI3" s="123"/>
      <c r="PNJ3" s="123"/>
      <c r="PNK3" s="123"/>
      <c r="PNL3" s="123"/>
      <c r="PNM3" s="123"/>
      <c r="PNN3" s="123"/>
      <c r="PNO3" s="123"/>
      <c r="PNP3" s="123"/>
      <c r="PNQ3" s="123"/>
      <c r="PNR3" s="123"/>
      <c r="PNS3" s="123"/>
      <c r="PNT3" s="123"/>
      <c r="PNU3" s="123"/>
      <c r="PNV3" s="123"/>
      <c r="PNW3" s="123"/>
      <c r="PNX3" s="123"/>
      <c r="PNY3" s="123"/>
      <c r="PNZ3" s="123"/>
      <c r="POA3" s="123"/>
      <c r="POB3" s="123"/>
      <c r="POC3" s="123"/>
      <c r="POD3" s="123"/>
      <c r="POE3" s="123"/>
      <c r="POF3" s="123"/>
      <c r="POG3" s="123"/>
      <c r="POH3" s="123"/>
      <c r="POI3" s="123"/>
      <c r="POJ3" s="123"/>
      <c r="POK3" s="123"/>
      <c r="POL3" s="123"/>
      <c r="POM3" s="123"/>
      <c r="PON3" s="123"/>
      <c r="POO3" s="123"/>
      <c r="POP3" s="123"/>
      <c r="POQ3" s="123"/>
      <c r="POR3" s="123"/>
      <c r="POS3" s="123"/>
      <c r="POT3" s="123"/>
      <c r="POU3" s="123"/>
      <c r="POV3" s="123"/>
      <c r="POW3" s="123"/>
      <c r="POX3" s="123"/>
      <c r="POY3" s="123"/>
      <c r="POZ3" s="123"/>
      <c r="PPA3" s="123"/>
      <c r="PPB3" s="123"/>
      <c r="PPC3" s="123"/>
      <c r="PPD3" s="123"/>
      <c r="PPE3" s="123"/>
      <c r="PPF3" s="123"/>
      <c r="PPG3" s="123"/>
      <c r="PPH3" s="123"/>
      <c r="PPI3" s="123"/>
      <c r="PPJ3" s="123"/>
      <c r="PPK3" s="123"/>
      <c r="PPL3" s="123"/>
      <c r="PPM3" s="123"/>
      <c r="PPN3" s="123"/>
      <c r="PPO3" s="123"/>
      <c r="PPP3" s="123"/>
      <c r="PPQ3" s="123"/>
      <c r="PPR3" s="123"/>
      <c r="PPS3" s="123"/>
      <c r="PPT3" s="123"/>
      <c r="PPU3" s="123"/>
      <c r="PPV3" s="123"/>
      <c r="PPW3" s="123"/>
      <c r="PPX3" s="123"/>
      <c r="PPY3" s="123"/>
      <c r="PPZ3" s="123"/>
      <c r="PQA3" s="123"/>
      <c r="PQB3" s="123"/>
      <c r="PQC3" s="123"/>
      <c r="PQD3" s="123"/>
      <c r="PQE3" s="123"/>
      <c r="PQF3" s="123"/>
      <c r="PQG3" s="123"/>
      <c r="PQH3" s="123"/>
      <c r="PQI3" s="123"/>
      <c r="PQJ3" s="123"/>
      <c r="PQK3" s="123"/>
      <c r="PQL3" s="123"/>
      <c r="PQM3" s="123"/>
      <c r="PQN3" s="123"/>
      <c r="PQO3" s="123"/>
      <c r="PQP3" s="123"/>
      <c r="PQQ3" s="123"/>
      <c r="PQR3" s="123"/>
      <c r="PQS3" s="123"/>
      <c r="PQT3" s="123"/>
      <c r="PQU3" s="123"/>
      <c r="PQV3" s="123"/>
      <c r="PQW3" s="123"/>
      <c r="PQX3" s="123"/>
      <c r="PQY3" s="123"/>
      <c r="PQZ3" s="123"/>
      <c r="PRA3" s="123"/>
      <c r="PRB3" s="123"/>
      <c r="PRC3" s="123"/>
      <c r="PRD3" s="123"/>
      <c r="PRE3" s="123"/>
      <c r="PRF3" s="123"/>
      <c r="PRG3" s="123"/>
      <c r="PRH3" s="123"/>
      <c r="PRI3" s="123"/>
      <c r="PRJ3" s="123"/>
      <c r="PRK3" s="123"/>
      <c r="PRL3" s="123"/>
      <c r="PRM3" s="123"/>
      <c r="PRN3" s="123"/>
      <c r="PRO3" s="123"/>
      <c r="PRP3" s="123"/>
      <c r="PRQ3" s="123"/>
      <c r="PRR3" s="123"/>
      <c r="PRS3" s="123"/>
      <c r="PRT3" s="123"/>
      <c r="PRU3" s="123"/>
      <c r="PRV3" s="123"/>
      <c r="PRW3" s="123"/>
      <c r="PRX3" s="123"/>
      <c r="PRY3" s="123"/>
      <c r="PRZ3" s="123"/>
      <c r="PSA3" s="123"/>
      <c r="PSB3" s="123"/>
      <c r="PSC3" s="123"/>
      <c r="PSD3" s="123"/>
      <c r="PSE3" s="123"/>
      <c r="PSF3" s="123"/>
      <c r="PSG3" s="123"/>
      <c r="PSH3" s="123"/>
      <c r="PSI3" s="123"/>
      <c r="PSJ3" s="123"/>
      <c r="PSK3" s="123"/>
      <c r="PSL3" s="123"/>
      <c r="PSM3" s="123"/>
      <c r="PSN3" s="123"/>
      <c r="PSO3" s="123"/>
      <c r="PSP3" s="123"/>
      <c r="PSQ3" s="123"/>
      <c r="PSR3" s="123"/>
      <c r="PSS3" s="123"/>
      <c r="PST3" s="123"/>
      <c r="PSU3" s="123"/>
      <c r="PSV3" s="123"/>
      <c r="PSW3" s="123"/>
      <c r="PSX3" s="123"/>
      <c r="PSY3" s="123"/>
      <c r="PSZ3" s="123"/>
      <c r="PTA3" s="123"/>
      <c r="PTB3" s="123"/>
      <c r="PTC3" s="123"/>
      <c r="PTD3" s="123"/>
      <c r="PTE3" s="123"/>
      <c r="PTF3" s="123"/>
      <c r="PTG3" s="123"/>
      <c r="PTH3" s="123"/>
      <c r="PTI3" s="123"/>
      <c r="PTJ3" s="123"/>
      <c r="PTK3" s="123"/>
      <c r="PTL3" s="123"/>
      <c r="PTM3" s="123"/>
      <c r="PTN3" s="123"/>
      <c r="PTO3" s="123"/>
      <c r="PTP3" s="123"/>
      <c r="PTQ3" s="123"/>
      <c r="PTR3" s="123"/>
      <c r="PTS3" s="123"/>
      <c r="PTT3" s="123"/>
      <c r="PTU3" s="123"/>
      <c r="PTV3" s="123"/>
      <c r="PTW3" s="123"/>
      <c r="PTX3" s="123"/>
      <c r="PTY3" s="123"/>
      <c r="PTZ3" s="123"/>
      <c r="PUA3" s="123"/>
      <c r="PUB3" s="123"/>
      <c r="PUC3" s="123"/>
      <c r="PUD3" s="123"/>
      <c r="PUE3" s="123"/>
      <c r="PUF3" s="123"/>
      <c r="PUG3" s="123"/>
      <c r="PUH3" s="123"/>
      <c r="PUI3" s="123"/>
      <c r="PUJ3" s="123"/>
      <c r="PUK3" s="123"/>
      <c r="PUL3" s="123"/>
      <c r="PUM3" s="123"/>
      <c r="PUN3" s="123"/>
      <c r="PUO3" s="123"/>
      <c r="PUP3" s="123"/>
      <c r="PUQ3" s="123"/>
      <c r="PUR3" s="123"/>
      <c r="PUS3" s="123"/>
      <c r="PUT3" s="123"/>
      <c r="PUU3" s="123"/>
      <c r="PUV3" s="123"/>
      <c r="PUW3" s="123"/>
      <c r="PUX3" s="123"/>
      <c r="PUY3" s="123"/>
      <c r="PUZ3" s="123"/>
      <c r="PVA3" s="123"/>
      <c r="PVB3" s="123"/>
      <c r="PVC3" s="123"/>
      <c r="PVD3" s="123"/>
      <c r="PVE3" s="123"/>
      <c r="PVF3" s="123"/>
      <c r="PVG3" s="123"/>
      <c r="PVH3" s="123"/>
      <c r="PVI3" s="123"/>
      <c r="PVJ3" s="123"/>
      <c r="PVK3" s="123"/>
      <c r="PVL3" s="123"/>
      <c r="PVM3" s="123"/>
      <c r="PVN3" s="123"/>
      <c r="PVO3" s="123"/>
      <c r="PVP3" s="123"/>
      <c r="PVQ3" s="123"/>
      <c r="PVR3" s="123"/>
      <c r="PVS3" s="123"/>
      <c r="PVT3" s="123"/>
      <c r="PVU3" s="123"/>
      <c r="PVV3" s="123"/>
      <c r="PVW3" s="123"/>
      <c r="PVX3" s="123"/>
      <c r="PVY3" s="123"/>
      <c r="PVZ3" s="123"/>
      <c r="PWA3" s="123"/>
      <c r="PWB3" s="123"/>
      <c r="PWC3" s="123"/>
      <c r="PWD3" s="123"/>
      <c r="PWE3" s="123"/>
      <c r="PWF3" s="123"/>
      <c r="PWG3" s="123"/>
      <c r="PWH3" s="123"/>
      <c r="PWI3" s="123"/>
      <c r="PWJ3" s="123"/>
      <c r="PWK3" s="123"/>
      <c r="PWL3" s="123"/>
      <c r="PWM3" s="123"/>
      <c r="PWN3" s="123"/>
      <c r="PWO3" s="123"/>
      <c r="PWP3" s="123"/>
      <c r="PWQ3" s="123"/>
      <c r="PWR3" s="123"/>
      <c r="PWS3" s="123"/>
      <c r="PWT3" s="123"/>
      <c r="PWU3" s="123"/>
      <c r="PWV3" s="123"/>
      <c r="PWW3" s="123"/>
      <c r="PWX3" s="123"/>
      <c r="PWY3" s="123"/>
      <c r="PWZ3" s="123"/>
      <c r="PXA3" s="123"/>
      <c r="PXB3" s="123"/>
      <c r="PXC3" s="123"/>
      <c r="PXD3" s="123"/>
      <c r="PXE3" s="123"/>
      <c r="PXF3" s="123"/>
      <c r="PXG3" s="123"/>
      <c r="PXH3" s="123"/>
      <c r="PXI3" s="123"/>
      <c r="PXJ3" s="123"/>
      <c r="PXK3" s="123"/>
      <c r="PXL3" s="123"/>
      <c r="PXM3" s="123"/>
      <c r="PXN3" s="123"/>
      <c r="PXO3" s="123"/>
      <c r="PXP3" s="123"/>
      <c r="PXQ3" s="123"/>
      <c r="PXR3" s="123"/>
      <c r="PXS3" s="123"/>
      <c r="PXT3" s="123"/>
      <c r="PXU3" s="123"/>
      <c r="PXV3" s="123"/>
      <c r="PXW3" s="123"/>
      <c r="PXX3" s="123"/>
      <c r="PXY3" s="123"/>
      <c r="PXZ3" s="123"/>
      <c r="PYA3" s="123"/>
      <c r="PYB3" s="123"/>
      <c r="PYC3" s="123"/>
      <c r="PYD3" s="123"/>
      <c r="PYE3" s="123"/>
      <c r="PYF3" s="123"/>
      <c r="PYG3" s="123"/>
      <c r="PYH3" s="123"/>
      <c r="PYI3" s="123"/>
      <c r="PYJ3" s="123"/>
      <c r="PYK3" s="123"/>
      <c r="PYL3" s="123"/>
      <c r="PYM3" s="123"/>
      <c r="PYN3" s="123"/>
      <c r="PYO3" s="123"/>
      <c r="PYP3" s="123"/>
      <c r="PYQ3" s="123"/>
      <c r="PYR3" s="123"/>
      <c r="PYS3" s="123"/>
      <c r="PYT3" s="123"/>
      <c r="PYU3" s="123"/>
      <c r="PYV3" s="123"/>
      <c r="PYW3" s="123"/>
      <c r="PYX3" s="123"/>
      <c r="PYY3" s="123"/>
      <c r="PYZ3" s="123"/>
      <c r="PZA3" s="123"/>
      <c r="PZB3" s="123"/>
      <c r="PZC3" s="123"/>
      <c r="PZD3" s="123"/>
      <c r="PZE3" s="123"/>
      <c r="PZF3" s="123"/>
      <c r="PZG3" s="123"/>
      <c r="PZH3" s="123"/>
      <c r="PZI3" s="123"/>
      <c r="PZJ3" s="123"/>
      <c r="PZK3" s="123"/>
      <c r="PZL3" s="123"/>
      <c r="PZM3" s="123"/>
      <c r="PZN3" s="123"/>
      <c r="PZO3" s="123"/>
      <c r="PZP3" s="123"/>
      <c r="PZQ3" s="123"/>
      <c r="PZR3" s="123"/>
      <c r="PZS3" s="123"/>
      <c r="PZT3" s="123"/>
      <c r="PZU3" s="123"/>
      <c r="PZV3" s="123"/>
      <c r="PZW3" s="123"/>
      <c r="PZX3" s="123"/>
      <c r="PZY3" s="123"/>
      <c r="PZZ3" s="123"/>
      <c r="QAA3" s="123"/>
      <c r="QAB3" s="123"/>
      <c r="QAC3" s="123"/>
      <c r="QAD3" s="123"/>
      <c r="QAE3" s="123"/>
      <c r="QAF3" s="123"/>
      <c r="QAG3" s="123"/>
      <c r="QAH3" s="123"/>
      <c r="QAI3" s="123"/>
      <c r="QAJ3" s="123"/>
      <c r="QAK3" s="123"/>
      <c r="QAL3" s="123"/>
      <c r="QAM3" s="123"/>
      <c r="QAN3" s="123"/>
      <c r="QAO3" s="123"/>
      <c r="QAP3" s="123"/>
      <c r="QAQ3" s="123"/>
      <c r="QAR3" s="123"/>
      <c r="QAS3" s="123"/>
      <c r="QAT3" s="123"/>
      <c r="QAU3" s="123"/>
      <c r="QAV3" s="123"/>
      <c r="QAW3" s="123"/>
      <c r="QAX3" s="123"/>
      <c r="QAY3" s="123"/>
      <c r="QAZ3" s="123"/>
      <c r="QBA3" s="123"/>
      <c r="QBB3" s="123"/>
      <c r="QBC3" s="123"/>
      <c r="QBD3" s="123"/>
      <c r="QBE3" s="123"/>
      <c r="QBF3" s="123"/>
      <c r="QBG3" s="123"/>
      <c r="QBH3" s="123"/>
      <c r="QBI3" s="123"/>
      <c r="QBJ3" s="123"/>
      <c r="QBK3" s="123"/>
      <c r="QBL3" s="123"/>
      <c r="QBM3" s="123"/>
      <c r="QBN3" s="123"/>
      <c r="QBO3" s="123"/>
      <c r="QBP3" s="123"/>
      <c r="QBQ3" s="123"/>
      <c r="QBR3" s="123"/>
      <c r="QBS3" s="123"/>
      <c r="QBT3" s="123"/>
      <c r="QBU3" s="123"/>
      <c r="QBV3" s="123"/>
      <c r="QBW3" s="123"/>
      <c r="QBX3" s="123"/>
      <c r="QBY3" s="123"/>
      <c r="QBZ3" s="123"/>
      <c r="QCA3" s="123"/>
      <c r="QCB3" s="123"/>
      <c r="QCC3" s="123"/>
      <c r="QCD3" s="123"/>
      <c r="QCE3" s="123"/>
      <c r="QCF3" s="123"/>
      <c r="QCG3" s="123"/>
      <c r="QCH3" s="123"/>
      <c r="QCI3" s="123"/>
      <c r="QCJ3" s="123"/>
      <c r="QCK3" s="123"/>
      <c r="QCL3" s="123"/>
      <c r="QCM3" s="123"/>
      <c r="QCN3" s="123"/>
      <c r="QCO3" s="123"/>
      <c r="QCP3" s="123"/>
      <c r="QCQ3" s="123"/>
      <c r="QCR3" s="123"/>
      <c r="QCS3" s="123"/>
      <c r="QCT3" s="123"/>
      <c r="QCU3" s="123"/>
      <c r="QCV3" s="123"/>
      <c r="QCW3" s="123"/>
      <c r="QCX3" s="123"/>
      <c r="QCY3" s="123"/>
      <c r="QCZ3" s="123"/>
      <c r="QDA3" s="123"/>
      <c r="QDB3" s="123"/>
      <c r="QDC3" s="123"/>
      <c r="QDD3" s="123"/>
      <c r="QDE3" s="123"/>
      <c r="QDF3" s="123"/>
      <c r="QDG3" s="123"/>
      <c r="QDH3" s="123"/>
      <c r="QDI3" s="123"/>
      <c r="QDJ3" s="123"/>
      <c r="QDK3" s="123"/>
      <c r="QDL3" s="123"/>
      <c r="QDM3" s="123"/>
      <c r="QDN3" s="123"/>
      <c r="QDO3" s="123"/>
      <c r="QDP3" s="123"/>
      <c r="QDQ3" s="123"/>
      <c r="QDR3" s="123"/>
      <c r="QDS3" s="123"/>
      <c r="QDT3" s="123"/>
      <c r="QDU3" s="123"/>
      <c r="QDV3" s="123"/>
      <c r="QDW3" s="123"/>
      <c r="QDX3" s="123"/>
      <c r="QDY3" s="123"/>
      <c r="QDZ3" s="123"/>
      <c r="QEA3" s="123"/>
      <c r="QEB3" s="123"/>
      <c r="QEC3" s="123"/>
      <c r="QED3" s="123"/>
      <c r="QEE3" s="123"/>
      <c r="QEF3" s="123"/>
      <c r="QEG3" s="123"/>
      <c r="QEH3" s="123"/>
      <c r="QEI3" s="123"/>
      <c r="QEJ3" s="123"/>
      <c r="QEK3" s="123"/>
      <c r="QEL3" s="123"/>
      <c r="QEM3" s="123"/>
      <c r="QEN3" s="123"/>
      <c r="QEO3" s="123"/>
      <c r="QEP3" s="123"/>
      <c r="QEQ3" s="123"/>
      <c r="QER3" s="123"/>
      <c r="QES3" s="123"/>
      <c r="QET3" s="123"/>
      <c r="QEU3" s="123"/>
      <c r="QEV3" s="123"/>
      <c r="QEW3" s="123"/>
      <c r="QEX3" s="123"/>
      <c r="QEY3" s="123"/>
      <c r="QEZ3" s="123"/>
      <c r="QFA3" s="123"/>
      <c r="QFB3" s="123"/>
      <c r="QFC3" s="123"/>
      <c r="QFD3" s="123"/>
      <c r="QFE3" s="123"/>
      <c r="QFF3" s="123"/>
      <c r="QFG3" s="123"/>
      <c r="QFH3" s="123"/>
      <c r="QFI3" s="123"/>
      <c r="QFJ3" s="123"/>
      <c r="QFK3" s="123"/>
      <c r="QFL3" s="123"/>
      <c r="QFM3" s="123"/>
      <c r="QFN3" s="123"/>
      <c r="QFO3" s="123"/>
      <c r="QFP3" s="123"/>
      <c r="QFQ3" s="123"/>
      <c r="QFR3" s="123"/>
      <c r="QFS3" s="123"/>
      <c r="QFT3" s="123"/>
      <c r="QFU3" s="123"/>
      <c r="QFV3" s="123"/>
      <c r="QFW3" s="123"/>
      <c r="QFX3" s="123"/>
      <c r="QFY3" s="123"/>
      <c r="QFZ3" s="123"/>
      <c r="QGA3" s="123"/>
      <c r="QGB3" s="123"/>
      <c r="QGC3" s="123"/>
      <c r="QGD3" s="123"/>
      <c r="QGE3" s="123"/>
      <c r="QGF3" s="123"/>
      <c r="QGG3" s="123"/>
      <c r="QGH3" s="123"/>
      <c r="QGI3" s="123"/>
      <c r="QGJ3" s="123"/>
      <c r="QGK3" s="123"/>
      <c r="QGL3" s="123"/>
      <c r="QGM3" s="123"/>
      <c r="QGN3" s="123"/>
      <c r="QGO3" s="123"/>
      <c r="QGP3" s="123"/>
      <c r="QGQ3" s="123"/>
      <c r="QGR3" s="123"/>
      <c r="QGS3" s="123"/>
      <c r="QGT3" s="123"/>
      <c r="QGU3" s="123"/>
      <c r="QGV3" s="123"/>
      <c r="QGW3" s="123"/>
      <c r="QGX3" s="123"/>
      <c r="QGY3" s="123"/>
      <c r="QGZ3" s="123"/>
      <c r="QHA3" s="123"/>
      <c r="QHB3" s="123"/>
      <c r="QHC3" s="123"/>
      <c r="QHD3" s="123"/>
      <c r="QHE3" s="123"/>
      <c r="QHF3" s="123"/>
      <c r="QHG3" s="123"/>
      <c r="QHH3" s="123"/>
      <c r="QHI3" s="123"/>
      <c r="QHJ3" s="123"/>
      <c r="QHK3" s="123"/>
      <c r="QHL3" s="123"/>
      <c r="QHM3" s="123"/>
      <c r="QHN3" s="123"/>
      <c r="QHO3" s="123"/>
      <c r="QHP3" s="123"/>
      <c r="QHQ3" s="123"/>
      <c r="QHR3" s="123"/>
      <c r="QHS3" s="123"/>
      <c r="QHT3" s="123"/>
      <c r="QHU3" s="123"/>
      <c r="QHV3" s="123"/>
      <c r="QHW3" s="123"/>
      <c r="QHX3" s="123"/>
      <c r="QHY3" s="123"/>
      <c r="QHZ3" s="123"/>
      <c r="QIA3" s="123"/>
      <c r="QIB3" s="123"/>
      <c r="QIC3" s="123"/>
      <c r="QID3" s="123"/>
      <c r="QIE3" s="123"/>
      <c r="QIF3" s="123"/>
      <c r="QIG3" s="123"/>
      <c r="QIH3" s="123"/>
      <c r="QII3" s="123"/>
      <c r="QIJ3" s="123"/>
      <c r="QIK3" s="123"/>
      <c r="QIL3" s="123"/>
      <c r="QIM3" s="123"/>
      <c r="QIN3" s="123"/>
      <c r="QIO3" s="123"/>
      <c r="QIP3" s="123"/>
      <c r="QIQ3" s="123"/>
      <c r="QIR3" s="123"/>
      <c r="QIS3" s="123"/>
      <c r="QIT3" s="123"/>
      <c r="QIU3" s="123"/>
      <c r="QIV3" s="123"/>
      <c r="QIW3" s="123"/>
      <c r="QIX3" s="123"/>
      <c r="QIY3" s="123"/>
      <c r="QIZ3" s="123"/>
      <c r="QJA3" s="123"/>
      <c r="QJB3" s="123"/>
      <c r="QJC3" s="123"/>
      <c r="QJD3" s="123"/>
      <c r="QJE3" s="123"/>
      <c r="QJF3" s="123"/>
      <c r="QJG3" s="123"/>
      <c r="QJH3" s="123"/>
      <c r="QJI3" s="123"/>
      <c r="QJJ3" s="123"/>
      <c r="QJK3" s="123"/>
      <c r="QJL3" s="123"/>
      <c r="QJM3" s="123"/>
      <c r="QJN3" s="123"/>
      <c r="QJO3" s="123"/>
      <c r="QJP3" s="123"/>
      <c r="QJQ3" s="123"/>
      <c r="QJR3" s="123"/>
      <c r="QJS3" s="123"/>
      <c r="QJT3" s="123"/>
      <c r="QJU3" s="123"/>
      <c r="QJV3" s="123"/>
      <c r="QJW3" s="123"/>
      <c r="QJX3" s="123"/>
      <c r="QJY3" s="123"/>
      <c r="QJZ3" s="123"/>
      <c r="QKA3" s="123"/>
      <c r="QKB3" s="123"/>
      <c r="QKC3" s="123"/>
      <c r="QKD3" s="123"/>
      <c r="QKE3" s="123"/>
      <c r="QKF3" s="123"/>
      <c r="QKG3" s="123"/>
      <c r="QKH3" s="123"/>
      <c r="QKI3" s="123"/>
      <c r="QKJ3" s="123"/>
      <c r="QKK3" s="123"/>
      <c r="QKL3" s="123"/>
      <c r="QKM3" s="123"/>
      <c r="QKN3" s="123"/>
      <c r="QKO3" s="123"/>
      <c r="QKP3" s="123"/>
      <c r="QKQ3" s="123"/>
      <c r="QKR3" s="123"/>
      <c r="QKS3" s="123"/>
      <c r="QKT3" s="123"/>
      <c r="QKU3" s="123"/>
      <c r="QKV3" s="123"/>
      <c r="QKW3" s="123"/>
      <c r="QKX3" s="123"/>
      <c r="QKY3" s="123"/>
      <c r="QKZ3" s="123"/>
      <c r="QLA3" s="123"/>
      <c r="QLB3" s="123"/>
      <c r="QLC3" s="123"/>
      <c r="QLD3" s="123"/>
      <c r="QLE3" s="123"/>
      <c r="QLF3" s="123"/>
      <c r="QLG3" s="123"/>
      <c r="QLH3" s="123"/>
      <c r="QLI3" s="123"/>
      <c r="QLJ3" s="123"/>
      <c r="QLK3" s="123"/>
      <c r="QLL3" s="123"/>
      <c r="QLM3" s="123"/>
      <c r="QLN3" s="123"/>
      <c r="QLO3" s="123"/>
      <c r="QLP3" s="123"/>
      <c r="QLQ3" s="123"/>
      <c r="QLR3" s="123"/>
      <c r="QLS3" s="123"/>
      <c r="QLT3" s="123"/>
      <c r="QLU3" s="123"/>
      <c r="QLV3" s="123"/>
      <c r="QLW3" s="123"/>
      <c r="QLX3" s="123"/>
      <c r="QLY3" s="123"/>
      <c r="QLZ3" s="123"/>
      <c r="QMA3" s="123"/>
      <c r="QMB3" s="123"/>
      <c r="QMC3" s="123"/>
      <c r="QMD3" s="123"/>
      <c r="QME3" s="123"/>
      <c r="QMF3" s="123"/>
      <c r="QMG3" s="123"/>
      <c r="QMH3" s="123"/>
      <c r="QMI3" s="123"/>
      <c r="QMJ3" s="123"/>
      <c r="QMK3" s="123"/>
      <c r="QML3" s="123"/>
      <c r="QMM3" s="123"/>
      <c r="QMN3" s="123"/>
      <c r="QMO3" s="123"/>
      <c r="QMP3" s="123"/>
      <c r="QMQ3" s="123"/>
      <c r="QMR3" s="123"/>
      <c r="QMS3" s="123"/>
      <c r="QMT3" s="123"/>
      <c r="QMU3" s="123"/>
      <c r="QMV3" s="123"/>
      <c r="QMW3" s="123"/>
      <c r="QMX3" s="123"/>
      <c r="QMY3" s="123"/>
      <c r="QMZ3" s="123"/>
      <c r="QNA3" s="123"/>
      <c r="QNB3" s="123"/>
      <c r="QNC3" s="123"/>
      <c r="QND3" s="123"/>
      <c r="QNE3" s="123"/>
      <c r="QNF3" s="123"/>
      <c r="QNG3" s="123"/>
      <c r="QNH3" s="123"/>
      <c r="QNI3" s="123"/>
      <c r="QNJ3" s="123"/>
      <c r="QNK3" s="123"/>
      <c r="QNL3" s="123"/>
      <c r="QNM3" s="123"/>
      <c r="QNN3" s="123"/>
      <c r="QNO3" s="123"/>
      <c r="QNP3" s="123"/>
      <c r="QNQ3" s="123"/>
      <c r="QNR3" s="123"/>
      <c r="QNS3" s="123"/>
      <c r="QNT3" s="123"/>
      <c r="QNU3" s="123"/>
      <c r="QNV3" s="123"/>
      <c r="QNW3" s="123"/>
      <c r="QNX3" s="123"/>
      <c r="QNY3" s="123"/>
      <c r="QNZ3" s="123"/>
      <c r="QOA3" s="123"/>
      <c r="QOB3" s="123"/>
      <c r="QOC3" s="123"/>
      <c r="QOD3" s="123"/>
      <c r="QOE3" s="123"/>
      <c r="QOF3" s="123"/>
      <c r="QOG3" s="123"/>
      <c r="QOH3" s="123"/>
      <c r="QOI3" s="123"/>
      <c r="QOJ3" s="123"/>
      <c r="QOK3" s="123"/>
      <c r="QOL3" s="123"/>
      <c r="QOM3" s="123"/>
      <c r="QON3" s="123"/>
      <c r="QOO3" s="123"/>
      <c r="QOP3" s="123"/>
      <c r="QOQ3" s="123"/>
      <c r="QOR3" s="123"/>
      <c r="QOS3" s="123"/>
      <c r="QOT3" s="123"/>
      <c r="QOU3" s="123"/>
      <c r="QOV3" s="123"/>
      <c r="QOW3" s="123"/>
      <c r="QOX3" s="123"/>
      <c r="QOY3" s="123"/>
      <c r="QOZ3" s="123"/>
      <c r="QPA3" s="123"/>
      <c r="QPB3" s="123"/>
      <c r="QPC3" s="123"/>
      <c r="QPD3" s="123"/>
      <c r="QPE3" s="123"/>
      <c r="QPF3" s="123"/>
      <c r="QPG3" s="123"/>
      <c r="QPH3" s="123"/>
      <c r="QPI3" s="123"/>
      <c r="QPJ3" s="123"/>
      <c r="QPK3" s="123"/>
      <c r="QPL3" s="123"/>
      <c r="QPM3" s="123"/>
      <c r="QPN3" s="123"/>
      <c r="QPO3" s="123"/>
      <c r="QPP3" s="123"/>
      <c r="QPQ3" s="123"/>
      <c r="QPR3" s="123"/>
      <c r="QPS3" s="123"/>
      <c r="QPT3" s="123"/>
      <c r="QPU3" s="123"/>
      <c r="QPV3" s="123"/>
      <c r="QPW3" s="123"/>
      <c r="QPX3" s="123"/>
      <c r="QPY3" s="123"/>
      <c r="QPZ3" s="123"/>
      <c r="QQA3" s="123"/>
      <c r="QQB3" s="123"/>
      <c r="QQC3" s="123"/>
      <c r="QQD3" s="123"/>
      <c r="QQE3" s="123"/>
      <c r="QQF3" s="123"/>
      <c r="QQG3" s="123"/>
      <c r="QQH3" s="123"/>
      <c r="QQI3" s="123"/>
      <c r="QQJ3" s="123"/>
      <c r="QQK3" s="123"/>
      <c r="QQL3" s="123"/>
      <c r="QQM3" s="123"/>
      <c r="QQN3" s="123"/>
      <c r="QQO3" s="123"/>
      <c r="QQP3" s="123"/>
      <c r="QQQ3" s="123"/>
      <c r="QQR3" s="123"/>
      <c r="QQS3" s="123"/>
      <c r="QQT3" s="123"/>
      <c r="QQU3" s="123"/>
      <c r="QQV3" s="123"/>
      <c r="QQW3" s="123"/>
      <c r="QQX3" s="123"/>
      <c r="QQY3" s="123"/>
      <c r="QQZ3" s="123"/>
      <c r="QRA3" s="123"/>
      <c r="QRB3" s="123"/>
      <c r="QRC3" s="123"/>
      <c r="QRD3" s="123"/>
      <c r="QRE3" s="123"/>
      <c r="QRF3" s="123"/>
      <c r="QRG3" s="123"/>
      <c r="QRH3" s="123"/>
      <c r="QRI3" s="123"/>
      <c r="QRJ3" s="123"/>
      <c r="QRK3" s="123"/>
      <c r="QRL3" s="123"/>
      <c r="QRM3" s="123"/>
      <c r="QRN3" s="123"/>
      <c r="QRO3" s="123"/>
      <c r="QRP3" s="123"/>
      <c r="QRQ3" s="123"/>
      <c r="QRR3" s="123"/>
      <c r="QRS3" s="123"/>
      <c r="QRT3" s="123"/>
      <c r="QRU3" s="123"/>
      <c r="QRV3" s="123"/>
      <c r="QRW3" s="123"/>
      <c r="QRX3" s="123"/>
      <c r="QRY3" s="123"/>
      <c r="QRZ3" s="123"/>
      <c r="QSA3" s="123"/>
      <c r="QSB3" s="123"/>
      <c r="QSC3" s="123"/>
      <c r="QSD3" s="123"/>
      <c r="QSE3" s="123"/>
      <c r="QSF3" s="123"/>
      <c r="QSG3" s="123"/>
      <c r="QSH3" s="123"/>
      <c r="QSI3" s="123"/>
      <c r="QSJ3" s="123"/>
      <c r="QSK3" s="123"/>
      <c r="QSL3" s="123"/>
      <c r="QSM3" s="123"/>
      <c r="QSN3" s="123"/>
      <c r="QSO3" s="123"/>
      <c r="QSP3" s="123"/>
      <c r="QSQ3" s="123"/>
      <c r="QSR3" s="123"/>
      <c r="QSS3" s="123"/>
      <c r="QST3" s="123"/>
      <c r="QSU3" s="123"/>
      <c r="QSV3" s="123"/>
      <c r="QSW3" s="123"/>
      <c r="QSX3" s="123"/>
      <c r="QSY3" s="123"/>
      <c r="QSZ3" s="123"/>
      <c r="QTA3" s="123"/>
      <c r="QTB3" s="123"/>
      <c r="QTC3" s="123"/>
      <c r="QTD3" s="123"/>
      <c r="QTE3" s="123"/>
      <c r="QTF3" s="123"/>
      <c r="QTG3" s="123"/>
      <c r="QTH3" s="123"/>
      <c r="QTI3" s="123"/>
      <c r="QTJ3" s="123"/>
      <c r="QTK3" s="123"/>
      <c r="QTL3" s="123"/>
      <c r="QTM3" s="123"/>
      <c r="QTN3" s="123"/>
      <c r="QTO3" s="123"/>
      <c r="QTP3" s="123"/>
      <c r="QTQ3" s="123"/>
      <c r="QTR3" s="123"/>
      <c r="QTS3" s="123"/>
      <c r="QTT3" s="123"/>
      <c r="QTU3" s="123"/>
      <c r="QTV3" s="123"/>
      <c r="QTW3" s="123"/>
      <c r="QTX3" s="123"/>
      <c r="QTY3" s="123"/>
      <c r="QTZ3" s="123"/>
      <c r="QUA3" s="123"/>
      <c r="QUB3" s="123"/>
      <c r="QUC3" s="123"/>
      <c r="QUD3" s="123"/>
      <c r="QUE3" s="123"/>
      <c r="QUF3" s="123"/>
      <c r="QUG3" s="123"/>
      <c r="QUH3" s="123"/>
      <c r="QUI3" s="123"/>
      <c r="QUJ3" s="123"/>
      <c r="QUK3" s="123"/>
      <c r="QUL3" s="123"/>
      <c r="QUM3" s="123"/>
      <c r="QUN3" s="123"/>
      <c r="QUO3" s="123"/>
      <c r="QUP3" s="123"/>
      <c r="QUQ3" s="123"/>
      <c r="QUR3" s="123"/>
      <c r="QUS3" s="123"/>
      <c r="QUT3" s="123"/>
      <c r="QUU3" s="123"/>
      <c r="QUV3" s="123"/>
      <c r="QUW3" s="123"/>
      <c r="QUX3" s="123"/>
      <c r="QUY3" s="123"/>
      <c r="QUZ3" s="123"/>
      <c r="QVA3" s="123"/>
      <c r="QVB3" s="123"/>
      <c r="QVC3" s="123"/>
      <c r="QVD3" s="123"/>
      <c r="QVE3" s="123"/>
      <c r="QVF3" s="123"/>
      <c r="QVG3" s="123"/>
      <c r="QVH3" s="123"/>
      <c r="QVI3" s="123"/>
      <c r="QVJ3" s="123"/>
      <c r="QVK3" s="123"/>
      <c r="QVL3" s="123"/>
      <c r="QVM3" s="123"/>
      <c r="QVN3" s="123"/>
      <c r="QVO3" s="123"/>
      <c r="QVP3" s="123"/>
      <c r="QVQ3" s="123"/>
      <c r="QVR3" s="123"/>
      <c r="QVS3" s="123"/>
      <c r="QVT3" s="123"/>
      <c r="QVU3" s="123"/>
      <c r="QVV3" s="123"/>
      <c r="QVW3" s="123"/>
      <c r="QVX3" s="123"/>
      <c r="QVY3" s="123"/>
      <c r="QVZ3" s="123"/>
      <c r="QWA3" s="123"/>
      <c r="QWB3" s="123"/>
      <c r="QWC3" s="123"/>
      <c r="QWD3" s="123"/>
      <c r="QWE3" s="123"/>
      <c r="QWF3" s="123"/>
      <c r="QWG3" s="123"/>
      <c r="QWH3" s="123"/>
      <c r="QWI3" s="123"/>
      <c r="QWJ3" s="123"/>
      <c r="QWK3" s="123"/>
      <c r="QWL3" s="123"/>
      <c r="QWM3" s="123"/>
      <c r="QWN3" s="123"/>
      <c r="QWO3" s="123"/>
      <c r="QWP3" s="123"/>
      <c r="QWQ3" s="123"/>
      <c r="QWR3" s="123"/>
      <c r="QWS3" s="123"/>
      <c r="QWT3" s="123"/>
      <c r="QWU3" s="123"/>
      <c r="QWV3" s="123"/>
      <c r="QWW3" s="123"/>
      <c r="QWX3" s="123"/>
      <c r="QWY3" s="123"/>
      <c r="QWZ3" s="123"/>
      <c r="QXA3" s="123"/>
      <c r="QXB3" s="123"/>
      <c r="QXC3" s="123"/>
      <c r="QXD3" s="123"/>
      <c r="QXE3" s="123"/>
      <c r="QXF3" s="123"/>
      <c r="QXG3" s="123"/>
      <c r="QXH3" s="123"/>
      <c r="QXI3" s="123"/>
      <c r="QXJ3" s="123"/>
      <c r="QXK3" s="123"/>
      <c r="QXL3" s="123"/>
      <c r="QXM3" s="123"/>
      <c r="QXN3" s="123"/>
      <c r="QXO3" s="123"/>
      <c r="QXP3" s="123"/>
      <c r="QXQ3" s="123"/>
      <c r="QXR3" s="123"/>
      <c r="QXS3" s="123"/>
      <c r="QXT3" s="123"/>
      <c r="QXU3" s="123"/>
      <c r="QXV3" s="123"/>
      <c r="QXW3" s="123"/>
      <c r="QXX3" s="123"/>
      <c r="QXY3" s="123"/>
      <c r="QXZ3" s="123"/>
      <c r="QYA3" s="123"/>
      <c r="QYB3" s="123"/>
      <c r="QYC3" s="123"/>
      <c r="QYD3" s="123"/>
      <c r="QYE3" s="123"/>
      <c r="QYF3" s="123"/>
      <c r="QYG3" s="123"/>
      <c r="QYH3" s="123"/>
      <c r="QYI3" s="123"/>
      <c r="QYJ3" s="123"/>
      <c r="QYK3" s="123"/>
      <c r="QYL3" s="123"/>
      <c r="QYM3" s="123"/>
      <c r="QYN3" s="123"/>
      <c r="QYO3" s="123"/>
      <c r="QYP3" s="123"/>
      <c r="QYQ3" s="123"/>
      <c r="QYR3" s="123"/>
      <c r="QYS3" s="123"/>
      <c r="QYT3" s="123"/>
      <c r="QYU3" s="123"/>
      <c r="QYV3" s="123"/>
      <c r="QYW3" s="123"/>
      <c r="QYX3" s="123"/>
      <c r="QYY3" s="123"/>
      <c r="QYZ3" s="123"/>
      <c r="QZA3" s="123"/>
      <c r="QZB3" s="123"/>
      <c r="QZC3" s="123"/>
      <c r="QZD3" s="123"/>
      <c r="QZE3" s="123"/>
      <c r="QZF3" s="123"/>
      <c r="QZG3" s="123"/>
      <c r="QZH3" s="123"/>
      <c r="QZI3" s="123"/>
      <c r="QZJ3" s="123"/>
      <c r="QZK3" s="123"/>
      <c r="QZL3" s="123"/>
      <c r="QZM3" s="123"/>
      <c r="QZN3" s="123"/>
      <c r="QZO3" s="123"/>
      <c r="QZP3" s="123"/>
      <c r="QZQ3" s="123"/>
      <c r="QZR3" s="123"/>
      <c r="QZS3" s="123"/>
      <c r="QZT3" s="123"/>
      <c r="QZU3" s="123"/>
      <c r="QZV3" s="123"/>
      <c r="QZW3" s="123"/>
      <c r="QZX3" s="123"/>
      <c r="QZY3" s="123"/>
      <c r="QZZ3" s="123"/>
      <c r="RAA3" s="123"/>
      <c r="RAB3" s="123"/>
      <c r="RAC3" s="123"/>
      <c r="RAD3" s="123"/>
      <c r="RAE3" s="123"/>
      <c r="RAF3" s="123"/>
      <c r="RAG3" s="123"/>
      <c r="RAH3" s="123"/>
      <c r="RAI3" s="123"/>
      <c r="RAJ3" s="123"/>
      <c r="RAK3" s="123"/>
      <c r="RAL3" s="123"/>
      <c r="RAM3" s="123"/>
      <c r="RAN3" s="123"/>
      <c r="RAO3" s="123"/>
      <c r="RAP3" s="123"/>
      <c r="RAQ3" s="123"/>
      <c r="RAR3" s="123"/>
      <c r="RAS3" s="123"/>
      <c r="RAT3" s="123"/>
      <c r="RAU3" s="123"/>
      <c r="RAV3" s="123"/>
      <c r="RAW3" s="123"/>
      <c r="RAX3" s="123"/>
      <c r="RAY3" s="123"/>
      <c r="RAZ3" s="123"/>
      <c r="RBA3" s="123"/>
      <c r="RBB3" s="123"/>
      <c r="RBC3" s="123"/>
      <c r="RBD3" s="123"/>
      <c r="RBE3" s="123"/>
      <c r="RBF3" s="123"/>
      <c r="RBG3" s="123"/>
      <c r="RBH3" s="123"/>
      <c r="RBI3" s="123"/>
      <c r="RBJ3" s="123"/>
      <c r="RBK3" s="123"/>
      <c r="RBL3" s="123"/>
      <c r="RBM3" s="123"/>
      <c r="RBN3" s="123"/>
      <c r="RBO3" s="123"/>
      <c r="RBP3" s="123"/>
      <c r="RBQ3" s="123"/>
      <c r="RBR3" s="123"/>
      <c r="RBS3" s="123"/>
      <c r="RBT3" s="123"/>
      <c r="RBU3" s="123"/>
      <c r="RBV3" s="123"/>
      <c r="RBW3" s="123"/>
      <c r="RBX3" s="123"/>
      <c r="RBY3" s="123"/>
      <c r="RBZ3" s="123"/>
      <c r="RCA3" s="123"/>
      <c r="RCB3" s="123"/>
      <c r="RCC3" s="123"/>
      <c r="RCD3" s="123"/>
      <c r="RCE3" s="123"/>
      <c r="RCF3" s="123"/>
      <c r="RCG3" s="123"/>
      <c r="RCH3" s="123"/>
      <c r="RCI3" s="123"/>
      <c r="RCJ3" s="123"/>
      <c r="RCK3" s="123"/>
      <c r="RCL3" s="123"/>
      <c r="RCM3" s="123"/>
      <c r="RCN3" s="123"/>
      <c r="RCO3" s="123"/>
      <c r="RCP3" s="123"/>
      <c r="RCQ3" s="123"/>
      <c r="RCR3" s="123"/>
      <c r="RCS3" s="123"/>
      <c r="RCT3" s="123"/>
      <c r="RCU3" s="123"/>
      <c r="RCV3" s="123"/>
      <c r="RCW3" s="123"/>
      <c r="RCX3" s="123"/>
      <c r="RCY3" s="123"/>
      <c r="RCZ3" s="123"/>
      <c r="RDA3" s="123"/>
      <c r="RDB3" s="123"/>
      <c r="RDC3" s="123"/>
      <c r="RDD3" s="123"/>
      <c r="RDE3" s="123"/>
      <c r="RDF3" s="123"/>
      <c r="RDG3" s="123"/>
      <c r="RDH3" s="123"/>
      <c r="RDI3" s="123"/>
      <c r="RDJ3" s="123"/>
      <c r="RDK3" s="123"/>
      <c r="RDL3" s="123"/>
      <c r="RDM3" s="123"/>
      <c r="RDN3" s="123"/>
      <c r="RDO3" s="123"/>
      <c r="RDP3" s="123"/>
      <c r="RDQ3" s="123"/>
      <c r="RDR3" s="123"/>
      <c r="RDS3" s="123"/>
      <c r="RDT3" s="123"/>
      <c r="RDU3" s="123"/>
      <c r="RDV3" s="123"/>
      <c r="RDW3" s="123"/>
      <c r="RDX3" s="123"/>
      <c r="RDY3" s="123"/>
      <c r="RDZ3" s="123"/>
      <c r="REA3" s="123"/>
      <c r="REB3" s="123"/>
      <c r="REC3" s="123"/>
      <c r="RED3" s="123"/>
      <c r="REE3" s="123"/>
      <c r="REF3" s="123"/>
      <c r="REG3" s="123"/>
      <c r="REH3" s="123"/>
      <c r="REI3" s="123"/>
      <c r="REJ3" s="123"/>
      <c r="REK3" s="123"/>
      <c r="REL3" s="123"/>
      <c r="REM3" s="123"/>
      <c r="REN3" s="123"/>
      <c r="REO3" s="123"/>
      <c r="REP3" s="123"/>
      <c r="REQ3" s="123"/>
      <c r="RER3" s="123"/>
      <c r="RES3" s="123"/>
      <c r="RET3" s="123"/>
      <c r="REU3" s="123"/>
      <c r="REV3" s="123"/>
      <c r="REW3" s="123"/>
      <c r="REX3" s="123"/>
      <c r="REY3" s="123"/>
      <c r="REZ3" s="123"/>
      <c r="RFA3" s="123"/>
      <c r="RFB3" s="123"/>
      <c r="RFC3" s="123"/>
      <c r="RFD3" s="123"/>
      <c r="RFE3" s="123"/>
      <c r="RFF3" s="123"/>
      <c r="RFG3" s="123"/>
      <c r="RFH3" s="123"/>
      <c r="RFI3" s="123"/>
      <c r="RFJ3" s="123"/>
      <c r="RFK3" s="123"/>
      <c r="RFL3" s="123"/>
      <c r="RFM3" s="123"/>
      <c r="RFN3" s="123"/>
      <c r="RFO3" s="123"/>
      <c r="RFP3" s="123"/>
      <c r="RFQ3" s="123"/>
      <c r="RFR3" s="123"/>
      <c r="RFS3" s="123"/>
      <c r="RFT3" s="123"/>
      <c r="RFU3" s="123"/>
      <c r="RFV3" s="123"/>
      <c r="RFW3" s="123"/>
      <c r="RFX3" s="123"/>
      <c r="RFY3" s="123"/>
      <c r="RFZ3" s="123"/>
      <c r="RGA3" s="123"/>
      <c r="RGB3" s="123"/>
      <c r="RGC3" s="123"/>
      <c r="RGD3" s="123"/>
      <c r="RGE3" s="123"/>
      <c r="RGF3" s="123"/>
      <c r="RGG3" s="123"/>
      <c r="RGH3" s="123"/>
      <c r="RGI3" s="123"/>
      <c r="RGJ3" s="123"/>
      <c r="RGK3" s="123"/>
      <c r="RGL3" s="123"/>
      <c r="RGM3" s="123"/>
      <c r="RGN3" s="123"/>
      <c r="RGO3" s="123"/>
      <c r="RGP3" s="123"/>
      <c r="RGQ3" s="123"/>
      <c r="RGR3" s="123"/>
      <c r="RGS3" s="123"/>
      <c r="RGT3" s="123"/>
      <c r="RGU3" s="123"/>
      <c r="RGV3" s="123"/>
      <c r="RGW3" s="123"/>
      <c r="RGX3" s="123"/>
      <c r="RGY3" s="123"/>
      <c r="RGZ3" s="123"/>
      <c r="RHA3" s="123"/>
      <c r="RHB3" s="123"/>
      <c r="RHC3" s="123"/>
      <c r="RHD3" s="123"/>
      <c r="RHE3" s="123"/>
      <c r="RHF3" s="123"/>
      <c r="RHG3" s="123"/>
      <c r="RHH3" s="123"/>
      <c r="RHI3" s="123"/>
      <c r="RHJ3" s="123"/>
      <c r="RHK3" s="123"/>
      <c r="RHL3" s="123"/>
      <c r="RHM3" s="123"/>
      <c r="RHN3" s="123"/>
      <c r="RHO3" s="123"/>
      <c r="RHP3" s="123"/>
      <c r="RHQ3" s="123"/>
      <c r="RHR3" s="123"/>
      <c r="RHS3" s="123"/>
      <c r="RHT3" s="123"/>
      <c r="RHU3" s="123"/>
      <c r="RHV3" s="123"/>
      <c r="RHW3" s="123"/>
      <c r="RHX3" s="123"/>
      <c r="RHY3" s="123"/>
      <c r="RHZ3" s="123"/>
      <c r="RIA3" s="123"/>
      <c r="RIB3" s="123"/>
      <c r="RIC3" s="123"/>
      <c r="RID3" s="123"/>
      <c r="RIE3" s="123"/>
      <c r="RIF3" s="123"/>
      <c r="RIG3" s="123"/>
      <c r="RIH3" s="123"/>
      <c r="RII3" s="123"/>
      <c r="RIJ3" s="123"/>
      <c r="RIK3" s="123"/>
      <c r="RIL3" s="123"/>
      <c r="RIM3" s="123"/>
      <c r="RIN3" s="123"/>
      <c r="RIO3" s="123"/>
      <c r="RIP3" s="123"/>
      <c r="RIQ3" s="123"/>
      <c r="RIR3" s="123"/>
      <c r="RIS3" s="123"/>
      <c r="RIT3" s="123"/>
      <c r="RIU3" s="123"/>
      <c r="RIV3" s="123"/>
      <c r="RIW3" s="123"/>
      <c r="RIX3" s="123"/>
      <c r="RIY3" s="123"/>
      <c r="RIZ3" s="123"/>
      <c r="RJA3" s="123"/>
      <c r="RJB3" s="123"/>
      <c r="RJC3" s="123"/>
      <c r="RJD3" s="123"/>
      <c r="RJE3" s="123"/>
      <c r="RJF3" s="123"/>
      <c r="RJG3" s="123"/>
      <c r="RJH3" s="123"/>
      <c r="RJI3" s="123"/>
      <c r="RJJ3" s="123"/>
      <c r="RJK3" s="123"/>
      <c r="RJL3" s="123"/>
      <c r="RJM3" s="123"/>
      <c r="RJN3" s="123"/>
      <c r="RJO3" s="123"/>
      <c r="RJP3" s="123"/>
      <c r="RJQ3" s="123"/>
      <c r="RJR3" s="123"/>
      <c r="RJS3" s="123"/>
      <c r="RJT3" s="123"/>
      <c r="RJU3" s="123"/>
      <c r="RJV3" s="123"/>
      <c r="RJW3" s="123"/>
      <c r="RJX3" s="123"/>
      <c r="RJY3" s="123"/>
      <c r="RJZ3" s="123"/>
      <c r="RKA3" s="123"/>
      <c r="RKB3" s="123"/>
      <c r="RKC3" s="123"/>
      <c r="RKD3" s="123"/>
      <c r="RKE3" s="123"/>
      <c r="RKF3" s="123"/>
      <c r="RKG3" s="123"/>
      <c r="RKH3" s="123"/>
      <c r="RKI3" s="123"/>
      <c r="RKJ3" s="123"/>
      <c r="RKK3" s="123"/>
      <c r="RKL3" s="123"/>
      <c r="RKM3" s="123"/>
      <c r="RKN3" s="123"/>
      <c r="RKO3" s="123"/>
      <c r="RKP3" s="123"/>
      <c r="RKQ3" s="123"/>
      <c r="RKR3" s="123"/>
      <c r="RKS3" s="123"/>
      <c r="RKT3" s="123"/>
      <c r="RKU3" s="123"/>
      <c r="RKV3" s="123"/>
      <c r="RKW3" s="123"/>
      <c r="RKX3" s="123"/>
      <c r="RKY3" s="123"/>
      <c r="RKZ3" s="123"/>
      <c r="RLA3" s="123"/>
      <c r="RLB3" s="123"/>
      <c r="RLC3" s="123"/>
      <c r="RLD3" s="123"/>
      <c r="RLE3" s="123"/>
      <c r="RLF3" s="123"/>
      <c r="RLG3" s="123"/>
      <c r="RLH3" s="123"/>
      <c r="RLI3" s="123"/>
      <c r="RLJ3" s="123"/>
      <c r="RLK3" s="123"/>
      <c r="RLL3" s="123"/>
      <c r="RLM3" s="123"/>
      <c r="RLN3" s="123"/>
      <c r="RLO3" s="123"/>
      <c r="RLP3" s="123"/>
      <c r="RLQ3" s="123"/>
      <c r="RLR3" s="123"/>
      <c r="RLS3" s="123"/>
      <c r="RLT3" s="123"/>
      <c r="RLU3" s="123"/>
      <c r="RLV3" s="123"/>
      <c r="RLW3" s="123"/>
      <c r="RLX3" s="123"/>
      <c r="RLY3" s="123"/>
      <c r="RLZ3" s="123"/>
      <c r="RMA3" s="123"/>
      <c r="RMB3" s="123"/>
      <c r="RMC3" s="123"/>
      <c r="RMD3" s="123"/>
      <c r="RME3" s="123"/>
      <c r="RMF3" s="123"/>
      <c r="RMG3" s="123"/>
      <c r="RMH3" s="123"/>
      <c r="RMI3" s="123"/>
      <c r="RMJ3" s="123"/>
      <c r="RMK3" s="123"/>
      <c r="RML3" s="123"/>
      <c r="RMM3" s="123"/>
      <c r="RMN3" s="123"/>
      <c r="RMO3" s="123"/>
      <c r="RMP3" s="123"/>
      <c r="RMQ3" s="123"/>
      <c r="RMR3" s="123"/>
      <c r="RMS3" s="123"/>
      <c r="RMT3" s="123"/>
      <c r="RMU3" s="123"/>
      <c r="RMV3" s="123"/>
      <c r="RMW3" s="123"/>
      <c r="RMX3" s="123"/>
      <c r="RMY3" s="123"/>
      <c r="RMZ3" s="123"/>
      <c r="RNA3" s="123"/>
      <c r="RNB3" s="123"/>
      <c r="RNC3" s="123"/>
      <c r="RND3" s="123"/>
      <c r="RNE3" s="123"/>
      <c r="RNF3" s="123"/>
      <c r="RNG3" s="123"/>
      <c r="RNH3" s="123"/>
      <c r="RNI3" s="123"/>
      <c r="RNJ3" s="123"/>
      <c r="RNK3" s="123"/>
      <c r="RNL3" s="123"/>
      <c r="RNM3" s="123"/>
      <c r="RNN3" s="123"/>
      <c r="RNO3" s="123"/>
      <c r="RNP3" s="123"/>
      <c r="RNQ3" s="123"/>
      <c r="RNR3" s="123"/>
      <c r="RNS3" s="123"/>
      <c r="RNT3" s="123"/>
      <c r="RNU3" s="123"/>
      <c r="RNV3" s="123"/>
      <c r="RNW3" s="123"/>
      <c r="RNX3" s="123"/>
      <c r="RNY3" s="123"/>
      <c r="RNZ3" s="123"/>
      <c r="ROA3" s="123"/>
      <c r="ROB3" s="123"/>
      <c r="ROC3" s="123"/>
      <c r="ROD3" s="123"/>
      <c r="ROE3" s="123"/>
      <c r="ROF3" s="123"/>
      <c r="ROG3" s="123"/>
      <c r="ROH3" s="123"/>
      <c r="ROI3" s="123"/>
      <c r="ROJ3" s="123"/>
      <c r="ROK3" s="123"/>
      <c r="ROL3" s="123"/>
      <c r="ROM3" s="123"/>
      <c r="RON3" s="123"/>
      <c r="ROO3" s="123"/>
      <c r="ROP3" s="123"/>
      <c r="ROQ3" s="123"/>
      <c r="ROR3" s="123"/>
      <c r="ROS3" s="123"/>
      <c r="ROT3" s="123"/>
      <c r="ROU3" s="123"/>
      <c r="ROV3" s="123"/>
      <c r="ROW3" s="123"/>
      <c r="ROX3" s="123"/>
      <c r="ROY3" s="123"/>
      <c r="ROZ3" s="123"/>
      <c r="RPA3" s="123"/>
      <c r="RPB3" s="123"/>
      <c r="RPC3" s="123"/>
      <c r="RPD3" s="123"/>
      <c r="RPE3" s="123"/>
      <c r="RPF3" s="123"/>
      <c r="RPG3" s="123"/>
      <c r="RPH3" s="123"/>
      <c r="RPI3" s="123"/>
      <c r="RPJ3" s="123"/>
      <c r="RPK3" s="123"/>
      <c r="RPL3" s="123"/>
      <c r="RPM3" s="123"/>
      <c r="RPN3" s="123"/>
      <c r="RPO3" s="123"/>
      <c r="RPP3" s="123"/>
      <c r="RPQ3" s="123"/>
      <c r="RPR3" s="123"/>
      <c r="RPS3" s="123"/>
      <c r="RPT3" s="123"/>
      <c r="RPU3" s="123"/>
      <c r="RPV3" s="123"/>
      <c r="RPW3" s="123"/>
      <c r="RPX3" s="123"/>
      <c r="RPY3" s="123"/>
      <c r="RPZ3" s="123"/>
      <c r="RQA3" s="123"/>
      <c r="RQB3" s="123"/>
      <c r="RQC3" s="123"/>
      <c r="RQD3" s="123"/>
      <c r="RQE3" s="123"/>
      <c r="RQF3" s="123"/>
      <c r="RQG3" s="123"/>
      <c r="RQH3" s="123"/>
      <c r="RQI3" s="123"/>
      <c r="RQJ3" s="123"/>
      <c r="RQK3" s="123"/>
      <c r="RQL3" s="123"/>
      <c r="RQM3" s="123"/>
      <c r="RQN3" s="123"/>
      <c r="RQO3" s="123"/>
      <c r="RQP3" s="123"/>
      <c r="RQQ3" s="123"/>
      <c r="RQR3" s="123"/>
      <c r="RQS3" s="123"/>
      <c r="RQT3" s="123"/>
      <c r="RQU3" s="123"/>
      <c r="RQV3" s="123"/>
      <c r="RQW3" s="123"/>
      <c r="RQX3" s="123"/>
      <c r="RQY3" s="123"/>
      <c r="RQZ3" s="123"/>
      <c r="RRA3" s="123"/>
      <c r="RRB3" s="123"/>
      <c r="RRC3" s="123"/>
      <c r="RRD3" s="123"/>
      <c r="RRE3" s="123"/>
      <c r="RRF3" s="123"/>
      <c r="RRG3" s="123"/>
      <c r="RRH3" s="123"/>
      <c r="RRI3" s="123"/>
      <c r="RRJ3" s="123"/>
      <c r="RRK3" s="123"/>
      <c r="RRL3" s="123"/>
      <c r="RRM3" s="123"/>
      <c r="RRN3" s="123"/>
      <c r="RRO3" s="123"/>
      <c r="RRP3" s="123"/>
      <c r="RRQ3" s="123"/>
      <c r="RRR3" s="123"/>
      <c r="RRS3" s="123"/>
      <c r="RRT3" s="123"/>
      <c r="RRU3" s="123"/>
      <c r="RRV3" s="123"/>
      <c r="RRW3" s="123"/>
      <c r="RRX3" s="123"/>
      <c r="RRY3" s="123"/>
      <c r="RRZ3" s="123"/>
      <c r="RSA3" s="123"/>
      <c r="RSB3" s="123"/>
      <c r="RSC3" s="123"/>
      <c r="RSD3" s="123"/>
      <c r="RSE3" s="123"/>
      <c r="RSF3" s="123"/>
      <c r="RSG3" s="123"/>
      <c r="RSH3" s="123"/>
      <c r="RSI3" s="123"/>
      <c r="RSJ3" s="123"/>
      <c r="RSK3" s="123"/>
      <c r="RSL3" s="123"/>
      <c r="RSM3" s="123"/>
      <c r="RSN3" s="123"/>
      <c r="RSO3" s="123"/>
      <c r="RSP3" s="123"/>
      <c r="RSQ3" s="123"/>
      <c r="RSR3" s="123"/>
      <c r="RSS3" s="123"/>
      <c r="RST3" s="123"/>
      <c r="RSU3" s="123"/>
      <c r="RSV3" s="123"/>
      <c r="RSW3" s="123"/>
      <c r="RSX3" s="123"/>
      <c r="RSY3" s="123"/>
      <c r="RSZ3" s="123"/>
      <c r="RTA3" s="123"/>
      <c r="RTB3" s="123"/>
      <c r="RTC3" s="123"/>
      <c r="RTD3" s="123"/>
      <c r="RTE3" s="123"/>
      <c r="RTF3" s="123"/>
      <c r="RTG3" s="123"/>
      <c r="RTH3" s="123"/>
      <c r="RTI3" s="123"/>
      <c r="RTJ3" s="123"/>
      <c r="RTK3" s="123"/>
      <c r="RTL3" s="123"/>
      <c r="RTM3" s="123"/>
      <c r="RTN3" s="123"/>
      <c r="RTO3" s="123"/>
      <c r="RTP3" s="123"/>
      <c r="RTQ3" s="123"/>
      <c r="RTR3" s="123"/>
      <c r="RTS3" s="123"/>
      <c r="RTT3" s="123"/>
      <c r="RTU3" s="123"/>
      <c r="RTV3" s="123"/>
      <c r="RTW3" s="123"/>
      <c r="RTX3" s="123"/>
      <c r="RTY3" s="123"/>
      <c r="RTZ3" s="123"/>
      <c r="RUA3" s="123"/>
      <c r="RUB3" s="123"/>
      <c r="RUC3" s="123"/>
      <c r="RUD3" s="123"/>
      <c r="RUE3" s="123"/>
      <c r="RUF3" s="123"/>
      <c r="RUG3" s="123"/>
      <c r="RUH3" s="123"/>
      <c r="RUI3" s="123"/>
      <c r="RUJ3" s="123"/>
      <c r="RUK3" s="123"/>
      <c r="RUL3" s="123"/>
      <c r="RUM3" s="123"/>
      <c r="RUN3" s="123"/>
      <c r="RUO3" s="123"/>
      <c r="RUP3" s="123"/>
      <c r="RUQ3" s="123"/>
      <c r="RUR3" s="123"/>
      <c r="RUS3" s="123"/>
      <c r="RUT3" s="123"/>
      <c r="RUU3" s="123"/>
      <c r="RUV3" s="123"/>
      <c r="RUW3" s="123"/>
      <c r="RUX3" s="123"/>
      <c r="RUY3" s="123"/>
      <c r="RUZ3" s="123"/>
      <c r="RVA3" s="123"/>
      <c r="RVB3" s="123"/>
      <c r="RVC3" s="123"/>
      <c r="RVD3" s="123"/>
      <c r="RVE3" s="123"/>
      <c r="RVF3" s="123"/>
      <c r="RVG3" s="123"/>
      <c r="RVH3" s="123"/>
      <c r="RVI3" s="123"/>
      <c r="RVJ3" s="123"/>
      <c r="RVK3" s="123"/>
      <c r="RVL3" s="123"/>
      <c r="RVM3" s="123"/>
      <c r="RVN3" s="123"/>
      <c r="RVO3" s="123"/>
      <c r="RVP3" s="123"/>
      <c r="RVQ3" s="123"/>
      <c r="RVR3" s="123"/>
      <c r="RVS3" s="123"/>
      <c r="RVT3" s="123"/>
      <c r="RVU3" s="123"/>
      <c r="RVV3" s="123"/>
      <c r="RVW3" s="123"/>
      <c r="RVX3" s="123"/>
      <c r="RVY3" s="123"/>
      <c r="RVZ3" s="123"/>
      <c r="RWA3" s="123"/>
      <c r="RWB3" s="123"/>
      <c r="RWC3" s="123"/>
      <c r="RWD3" s="123"/>
      <c r="RWE3" s="123"/>
      <c r="RWF3" s="123"/>
      <c r="RWG3" s="123"/>
      <c r="RWH3" s="123"/>
      <c r="RWI3" s="123"/>
      <c r="RWJ3" s="123"/>
      <c r="RWK3" s="123"/>
      <c r="RWL3" s="123"/>
      <c r="RWM3" s="123"/>
      <c r="RWN3" s="123"/>
      <c r="RWO3" s="123"/>
      <c r="RWP3" s="123"/>
      <c r="RWQ3" s="123"/>
      <c r="RWR3" s="123"/>
      <c r="RWS3" s="123"/>
      <c r="RWT3" s="123"/>
      <c r="RWU3" s="123"/>
      <c r="RWV3" s="123"/>
      <c r="RWW3" s="123"/>
      <c r="RWX3" s="123"/>
      <c r="RWY3" s="123"/>
      <c r="RWZ3" s="123"/>
      <c r="RXA3" s="123"/>
      <c r="RXB3" s="123"/>
      <c r="RXC3" s="123"/>
      <c r="RXD3" s="123"/>
      <c r="RXE3" s="123"/>
      <c r="RXF3" s="123"/>
      <c r="RXG3" s="123"/>
      <c r="RXH3" s="123"/>
      <c r="RXI3" s="123"/>
      <c r="RXJ3" s="123"/>
      <c r="RXK3" s="123"/>
      <c r="RXL3" s="123"/>
      <c r="RXM3" s="123"/>
      <c r="RXN3" s="123"/>
      <c r="RXO3" s="123"/>
      <c r="RXP3" s="123"/>
      <c r="RXQ3" s="123"/>
      <c r="RXR3" s="123"/>
      <c r="RXS3" s="123"/>
      <c r="RXT3" s="123"/>
      <c r="RXU3" s="123"/>
      <c r="RXV3" s="123"/>
      <c r="RXW3" s="123"/>
      <c r="RXX3" s="123"/>
      <c r="RXY3" s="123"/>
      <c r="RXZ3" s="123"/>
      <c r="RYA3" s="123"/>
      <c r="RYB3" s="123"/>
      <c r="RYC3" s="123"/>
      <c r="RYD3" s="123"/>
      <c r="RYE3" s="123"/>
      <c r="RYF3" s="123"/>
      <c r="RYG3" s="123"/>
      <c r="RYH3" s="123"/>
      <c r="RYI3" s="123"/>
      <c r="RYJ3" s="123"/>
      <c r="RYK3" s="123"/>
      <c r="RYL3" s="123"/>
      <c r="RYM3" s="123"/>
      <c r="RYN3" s="123"/>
      <c r="RYO3" s="123"/>
      <c r="RYP3" s="123"/>
      <c r="RYQ3" s="123"/>
      <c r="RYR3" s="123"/>
      <c r="RYS3" s="123"/>
      <c r="RYT3" s="123"/>
      <c r="RYU3" s="123"/>
      <c r="RYV3" s="123"/>
      <c r="RYW3" s="123"/>
      <c r="RYX3" s="123"/>
      <c r="RYY3" s="123"/>
      <c r="RYZ3" s="123"/>
      <c r="RZA3" s="123"/>
      <c r="RZB3" s="123"/>
      <c r="RZC3" s="123"/>
      <c r="RZD3" s="123"/>
      <c r="RZE3" s="123"/>
      <c r="RZF3" s="123"/>
      <c r="RZG3" s="123"/>
      <c r="RZH3" s="123"/>
      <c r="RZI3" s="123"/>
      <c r="RZJ3" s="123"/>
      <c r="RZK3" s="123"/>
      <c r="RZL3" s="123"/>
      <c r="RZM3" s="123"/>
      <c r="RZN3" s="123"/>
      <c r="RZO3" s="123"/>
      <c r="RZP3" s="123"/>
      <c r="RZQ3" s="123"/>
      <c r="RZR3" s="123"/>
      <c r="RZS3" s="123"/>
      <c r="RZT3" s="123"/>
      <c r="RZU3" s="123"/>
      <c r="RZV3" s="123"/>
      <c r="RZW3" s="123"/>
      <c r="RZX3" s="123"/>
      <c r="RZY3" s="123"/>
      <c r="RZZ3" s="123"/>
      <c r="SAA3" s="123"/>
      <c r="SAB3" s="123"/>
      <c r="SAC3" s="123"/>
      <c r="SAD3" s="123"/>
      <c r="SAE3" s="123"/>
      <c r="SAF3" s="123"/>
      <c r="SAG3" s="123"/>
      <c r="SAH3" s="123"/>
      <c r="SAI3" s="123"/>
      <c r="SAJ3" s="123"/>
      <c r="SAK3" s="123"/>
      <c r="SAL3" s="123"/>
      <c r="SAM3" s="123"/>
      <c r="SAN3" s="123"/>
      <c r="SAO3" s="123"/>
      <c r="SAP3" s="123"/>
      <c r="SAQ3" s="123"/>
      <c r="SAR3" s="123"/>
      <c r="SAS3" s="123"/>
      <c r="SAT3" s="123"/>
      <c r="SAU3" s="123"/>
      <c r="SAV3" s="123"/>
      <c r="SAW3" s="123"/>
      <c r="SAX3" s="123"/>
      <c r="SAY3" s="123"/>
      <c r="SAZ3" s="123"/>
      <c r="SBA3" s="123"/>
      <c r="SBB3" s="123"/>
      <c r="SBC3" s="123"/>
      <c r="SBD3" s="123"/>
      <c r="SBE3" s="123"/>
      <c r="SBF3" s="123"/>
      <c r="SBG3" s="123"/>
      <c r="SBH3" s="123"/>
      <c r="SBI3" s="123"/>
      <c r="SBJ3" s="123"/>
      <c r="SBK3" s="123"/>
      <c r="SBL3" s="123"/>
      <c r="SBM3" s="123"/>
      <c r="SBN3" s="123"/>
      <c r="SBO3" s="123"/>
      <c r="SBP3" s="123"/>
      <c r="SBQ3" s="123"/>
      <c r="SBR3" s="123"/>
      <c r="SBS3" s="123"/>
      <c r="SBT3" s="123"/>
      <c r="SBU3" s="123"/>
      <c r="SBV3" s="123"/>
      <c r="SBW3" s="123"/>
      <c r="SBX3" s="123"/>
      <c r="SBY3" s="123"/>
      <c r="SBZ3" s="123"/>
      <c r="SCA3" s="123"/>
      <c r="SCB3" s="123"/>
      <c r="SCC3" s="123"/>
      <c r="SCD3" s="123"/>
      <c r="SCE3" s="123"/>
      <c r="SCF3" s="123"/>
      <c r="SCG3" s="123"/>
      <c r="SCH3" s="123"/>
      <c r="SCI3" s="123"/>
      <c r="SCJ3" s="123"/>
      <c r="SCK3" s="123"/>
      <c r="SCL3" s="123"/>
      <c r="SCM3" s="123"/>
      <c r="SCN3" s="123"/>
      <c r="SCO3" s="123"/>
      <c r="SCP3" s="123"/>
      <c r="SCQ3" s="123"/>
      <c r="SCR3" s="123"/>
      <c r="SCS3" s="123"/>
      <c r="SCT3" s="123"/>
      <c r="SCU3" s="123"/>
      <c r="SCV3" s="123"/>
      <c r="SCW3" s="123"/>
      <c r="SCX3" s="123"/>
      <c r="SCY3" s="123"/>
      <c r="SCZ3" s="123"/>
      <c r="SDA3" s="123"/>
      <c r="SDB3" s="123"/>
      <c r="SDC3" s="123"/>
      <c r="SDD3" s="123"/>
      <c r="SDE3" s="123"/>
      <c r="SDF3" s="123"/>
      <c r="SDG3" s="123"/>
      <c r="SDH3" s="123"/>
      <c r="SDI3" s="123"/>
      <c r="SDJ3" s="123"/>
      <c r="SDK3" s="123"/>
      <c r="SDL3" s="123"/>
      <c r="SDM3" s="123"/>
      <c r="SDN3" s="123"/>
      <c r="SDO3" s="123"/>
      <c r="SDP3" s="123"/>
      <c r="SDQ3" s="123"/>
      <c r="SDR3" s="123"/>
      <c r="SDS3" s="123"/>
      <c r="SDT3" s="123"/>
      <c r="SDU3" s="123"/>
      <c r="SDV3" s="123"/>
      <c r="SDW3" s="123"/>
      <c r="SDX3" s="123"/>
      <c r="SDY3" s="123"/>
      <c r="SDZ3" s="123"/>
      <c r="SEA3" s="123"/>
      <c r="SEB3" s="123"/>
      <c r="SEC3" s="123"/>
      <c r="SED3" s="123"/>
      <c r="SEE3" s="123"/>
      <c r="SEF3" s="123"/>
      <c r="SEG3" s="123"/>
      <c r="SEH3" s="123"/>
      <c r="SEI3" s="123"/>
      <c r="SEJ3" s="123"/>
      <c r="SEK3" s="123"/>
      <c r="SEL3" s="123"/>
      <c r="SEM3" s="123"/>
      <c r="SEN3" s="123"/>
      <c r="SEO3" s="123"/>
      <c r="SEP3" s="123"/>
      <c r="SEQ3" s="123"/>
      <c r="SER3" s="123"/>
      <c r="SES3" s="123"/>
      <c r="SET3" s="123"/>
      <c r="SEU3" s="123"/>
      <c r="SEV3" s="123"/>
      <c r="SEW3" s="123"/>
      <c r="SEX3" s="123"/>
      <c r="SEY3" s="123"/>
      <c r="SEZ3" s="123"/>
      <c r="SFA3" s="123"/>
      <c r="SFB3" s="123"/>
      <c r="SFC3" s="123"/>
      <c r="SFD3" s="123"/>
      <c r="SFE3" s="123"/>
      <c r="SFF3" s="123"/>
      <c r="SFG3" s="123"/>
      <c r="SFH3" s="123"/>
      <c r="SFI3" s="123"/>
      <c r="SFJ3" s="123"/>
      <c r="SFK3" s="123"/>
      <c r="SFL3" s="123"/>
      <c r="SFM3" s="123"/>
      <c r="SFN3" s="123"/>
      <c r="SFO3" s="123"/>
      <c r="SFP3" s="123"/>
      <c r="SFQ3" s="123"/>
      <c r="SFR3" s="123"/>
      <c r="SFS3" s="123"/>
      <c r="SFT3" s="123"/>
      <c r="SFU3" s="123"/>
      <c r="SFV3" s="123"/>
      <c r="SFW3" s="123"/>
      <c r="SFX3" s="123"/>
      <c r="SFY3" s="123"/>
      <c r="SFZ3" s="123"/>
      <c r="SGA3" s="123"/>
      <c r="SGB3" s="123"/>
      <c r="SGC3" s="123"/>
      <c r="SGD3" s="123"/>
      <c r="SGE3" s="123"/>
      <c r="SGF3" s="123"/>
      <c r="SGG3" s="123"/>
      <c r="SGH3" s="123"/>
      <c r="SGI3" s="123"/>
      <c r="SGJ3" s="123"/>
      <c r="SGK3" s="123"/>
      <c r="SGL3" s="123"/>
      <c r="SGM3" s="123"/>
      <c r="SGN3" s="123"/>
      <c r="SGO3" s="123"/>
      <c r="SGP3" s="123"/>
      <c r="SGQ3" s="123"/>
      <c r="SGR3" s="123"/>
      <c r="SGS3" s="123"/>
      <c r="SGT3" s="123"/>
      <c r="SGU3" s="123"/>
      <c r="SGV3" s="123"/>
      <c r="SGW3" s="123"/>
      <c r="SGX3" s="123"/>
      <c r="SGY3" s="123"/>
      <c r="SGZ3" s="123"/>
      <c r="SHA3" s="123"/>
      <c r="SHB3" s="123"/>
      <c r="SHC3" s="123"/>
      <c r="SHD3" s="123"/>
      <c r="SHE3" s="123"/>
      <c r="SHF3" s="123"/>
      <c r="SHG3" s="123"/>
      <c r="SHH3" s="123"/>
      <c r="SHI3" s="123"/>
      <c r="SHJ3" s="123"/>
      <c r="SHK3" s="123"/>
      <c r="SHL3" s="123"/>
      <c r="SHM3" s="123"/>
      <c r="SHN3" s="123"/>
      <c r="SHO3" s="123"/>
      <c r="SHP3" s="123"/>
      <c r="SHQ3" s="123"/>
      <c r="SHR3" s="123"/>
      <c r="SHS3" s="123"/>
      <c r="SHT3" s="123"/>
      <c r="SHU3" s="123"/>
      <c r="SHV3" s="123"/>
      <c r="SHW3" s="123"/>
      <c r="SHX3" s="123"/>
      <c r="SHY3" s="123"/>
      <c r="SHZ3" s="123"/>
      <c r="SIA3" s="123"/>
      <c r="SIB3" s="123"/>
      <c r="SIC3" s="123"/>
      <c r="SID3" s="123"/>
      <c r="SIE3" s="123"/>
      <c r="SIF3" s="123"/>
      <c r="SIG3" s="123"/>
      <c r="SIH3" s="123"/>
      <c r="SII3" s="123"/>
      <c r="SIJ3" s="123"/>
      <c r="SIK3" s="123"/>
      <c r="SIL3" s="123"/>
      <c r="SIM3" s="123"/>
      <c r="SIN3" s="123"/>
      <c r="SIO3" s="123"/>
      <c r="SIP3" s="123"/>
      <c r="SIQ3" s="123"/>
      <c r="SIR3" s="123"/>
      <c r="SIS3" s="123"/>
      <c r="SIT3" s="123"/>
      <c r="SIU3" s="123"/>
      <c r="SIV3" s="123"/>
      <c r="SIW3" s="123"/>
      <c r="SIX3" s="123"/>
      <c r="SIY3" s="123"/>
      <c r="SIZ3" s="123"/>
      <c r="SJA3" s="123"/>
      <c r="SJB3" s="123"/>
      <c r="SJC3" s="123"/>
      <c r="SJD3" s="123"/>
      <c r="SJE3" s="123"/>
      <c r="SJF3" s="123"/>
      <c r="SJG3" s="123"/>
      <c r="SJH3" s="123"/>
      <c r="SJI3" s="123"/>
      <c r="SJJ3" s="123"/>
      <c r="SJK3" s="123"/>
      <c r="SJL3" s="123"/>
      <c r="SJM3" s="123"/>
      <c r="SJN3" s="123"/>
      <c r="SJO3" s="123"/>
      <c r="SJP3" s="123"/>
      <c r="SJQ3" s="123"/>
      <c r="SJR3" s="123"/>
      <c r="SJS3" s="123"/>
      <c r="SJT3" s="123"/>
      <c r="SJU3" s="123"/>
      <c r="SJV3" s="123"/>
      <c r="SJW3" s="123"/>
      <c r="SJX3" s="123"/>
      <c r="SJY3" s="123"/>
      <c r="SJZ3" s="123"/>
      <c r="SKA3" s="123"/>
      <c r="SKB3" s="123"/>
      <c r="SKC3" s="123"/>
      <c r="SKD3" s="123"/>
      <c r="SKE3" s="123"/>
      <c r="SKF3" s="123"/>
      <c r="SKG3" s="123"/>
      <c r="SKH3" s="123"/>
      <c r="SKI3" s="123"/>
      <c r="SKJ3" s="123"/>
      <c r="SKK3" s="123"/>
      <c r="SKL3" s="123"/>
      <c r="SKM3" s="123"/>
      <c r="SKN3" s="123"/>
      <c r="SKO3" s="123"/>
      <c r="SKP3" s="123"/>
      <c r="SKQ3" s="123"/>
      <c r="SKR3" s="123"/>
      <c r="SKS3" s="123"/>
      <c r="SKT3" s="123"/>
      <c r="SKU3" s="123"/>
      <c r="SKV3" s="123"/>
      <c r="SKW3" s="123"/>
      <c r="SKX3" s="123"/>
      <c r="SKY3" s="123"/>
      <c r="SKZ3" s="123"/>
      <c r="SLA3" s="123"/>
      <c r="SLB3" s="123"/>
      <c r="SLC3" s="123"/>
      <c r="SLD3" s="123"/>
      <c r="SLE3" s="123"/>
      <c r="SLF3" s="123"/>
      <c r="SLG3" s="123"/>
      <c r="SLH3" s="123"/>
      <c r="SLI3" s="123"/>
      <c r="SLJ3" s="123"/>
      <c r="SLK3" s="123"/>
      <c r="SLL3" s="123"/>
      <c r="SLM3" s="123"/>
      <c r="SLN3" s="123"/>
      <c r="SLO3" s="123"/>
      <c r="SLP3" s="123"/>
      <c r="SLQ3" s="123"/>
      <c r="SLR3" s="123"/>
      <c r="SLS3" s="123"/>
      <c r="SLT3" s="123"/>
      <c r="SLU3" s="123"/>
      <c r="SLV3" s="123"/>
      <c r="SLW3" s="123"/>
      <c r="SLX3" s="123"/>
      <c r="SLY3" s="123"/>
      <c r="SLZ3" s="123"/>
      <c r="SMA3" s="123"/>
      <c r="SMB3" s="123"/>
      <c r="SMC3" s="123"/>
      <c r="SMD3" s="123"/>
      <c r="SME3" s="123"/>
      <c r="SMF3" s="123"/>
      <c r="SMG3" s="123"/>
      <c r="SMH3" s="123"/>
      <c r="SMI3" s="123"/>
      <c r="SMJ3" s="123"/>
      <c r="SMK3" s="123"/>
      <c r="SML3" s="123"/>
      <c r="SMM3" s="123"/>
      <c r="SMN3" s="123"/>
      <c r="SMO3" s="123"/>
      <c r="SMP3" s="123"/>
      <c r="SMQ3" s="123"/>
      <c r="SMR3" s="123"/>
      <c r="SMS3" s="123"/>
      <c r="SMT3" s="123"/>
      <c r="SMU3" s="123"/>
      <c r="SMV3" s="123"/>
      <c r="SMW3" s="123"/>
      <c r="SMX3" s="123"/>
      <c r="SMY3" s="123"/>
      <c r="SMZ3" s="123"/>
      <c r="SNA3" s="123"/>
      <c r="SNB3" s="123"/>
      <c r="SNC3" s="123"/>
      <c r="SND3" s="123"/>
      <c r="SNE3" s="123"/>
      <c r="SNF3" s="123"/>
      <c r="SNG3" s="123"/>
      <c r="SNH3" s="123"/>
      <c r="SNI3" s="123"/>
      <c r="SNJ3" s="123"/>
      <c r="SNK3" s="123"/>
      <c r="SNL3" s="123"/>
      <c r="SNM3" s="123"/>
      <c r="SNN3" s="123"/>
      <c r="SNO3" s="123"/>
      <c r="SNP3" s="123"/>
      <c r="SNQ3" s="123"/>
      <c r="SNR3" s="123"/>
      <c r="SNS3" s="123"/>
      <c r="SNT3" s="123"/>
      <c r="SNU3" s="123"/>
      <c r="SNV3" s="123"/>
      <c r="SNW3" s="123"/>
      <c r="SNX3" s="123"/>
      <c r="SNY3" s="123"/>
      <c r="SNZ3" s="123"/>
      <c r="SOA3" s="123"/>
      <c r="SOB3" s="123"/>
      <c r="SOC3" s="123"/>
      <c r="SOD3" s="123"/>
      <c r="SOE3" s="123"/>
      <c r="SOF3" s="123"/>
      <c r="SOG3" s="123"/>
      <c r="SOH3" s="123"/>
      <c r="SOI3" s="123"/>
      <c r="SOJ3" s="123"/>
      <c r="SOK3" s="123"/>
      <c r="SOL3" s="123"/>
      <c r="SOM3" s="123"/>
      <c r="SON3" s="123"/>
      <c r="SOO3" s="123"/>
      <c r="SOP3" s="123"/>
      <c r="SOQ3" s="123"/>
      <c r="SOR3" s="123"/>
      <c r="SOS3" s="123"/>
      <c r="SOT3" s="123"/>
      <c r="SOU3" s="123"/>
      <c r="SOV3" s="123"/>
      <c r="SOW3" s="123"/>
      <c r="SOX3" s="123"/>
      <c r="SOY3" s="123"/>
      <c r="SOZ3" s="123"/>
      <c r="SPA3" s="123"/>
      <c r="SPB3" s="123"/>
      <c r="SPC3" s="123"/>
      <c r="SPD3" s="123"/>
      <c r="SPE3" s="123"/>
      <c r="SPF3" s="123"/>
      <c r="SPG3" s="123"/>
      <c r="SPH3" s="123"/>
      <c r="SPI3" s="123"/>
      <c r="SPJ3" s="123"/>
      <c r="SPK3" s="123"/>
      <c r="SPL3" s="123"/>
      <c r="SPM3" s="123"/>
      <c r="SPN3" s="123"/>
      <c r="SPO3" s="123"/>
      <c r="SPP3" s="123"/>
      <c r="SPQ3" s="123"/>
      <c r="SPR3" s="123"/>
      <c r="SPS3" s="123"/>
      <c r="SPT3" s="123"/>
      <c r="SPU3" s="123"/>
      <c r="SPV3" s="123"/>
      <c r="SPW3" s="123"/>
      <c r="SPX3" s="123"/>
      <c r="SPY3" s="123"/>
      <c r="SPZ3" s="123"/>
      <c r="SQA3" s="123"/>
      <c r="SQB3" s="123"/>
      <c r="SQC3" s="123"/>
      <c r="SQD3" s="123"/>
      <c r="SQE3" s="123"/>
      <c r="SQF3" s="123"/>
      <c r="SQG3" s="123"/>
      <c r="SQH3" s="123"/>
      <c r="SQI3" s="123"/>
      <c r="SQJ3" s="123"/>
      <c r="SQK3" s="123"/>
      <c r="SQL3" s="123"/>
      <c r="SQM3" s="123"/>
      <c r="SQN3" s="123"/>
      <c r="SQO3" s="123"/>
      <c r="SQP3" s="123"/>
      <c r="SQQ3" s="123"/>
      <c r="SQR3" s="123"/>
      <c r="SQS3" s="123"/>
      <c r="SQT3" s="123"/>
      <c r="SQU3" s="123"/>
      <c r="SQV3" s="123"/>
      <c r="SQW3" s="123"/>
      <c r="SQX3" s="123"/>
      <c r="SQY3" s="123"/>
      <c r="SQZ3" s="123"/>
      <c r="SRA3" s="123"/>
      <c r="SRB3" s="123"/>
      <c r="SRC3" s="123"/>
      <c r="SRD3" s="123"/>
      <c r="SRE3" s="123"/>
      <c r="SRF3" s="123"/>
      <c r="SRG3" s="123"/>
      <c r="SRH3" s="123"/>
      <c r="SRI3" s="123"/>
      <c r="SRJ3" s="123"/>
      <c r="SRK3" s="123"/>
      <c r="SRL3" s="123"/>
      <c r="SRM3" s="123"/>
      <c r="SRN3" s="123"/>
      <c r="SRO3" s="123"/>
      <c r="SRP3" s="123"/>
      <c r="SRQ3" s="123"/>
      <c r="SRR3" s="123"/>
      <c r="SRS3" s="123"/>
      <c r="SRT3" s="123"/>
      <c r="SRU3" s="123"/>
      <c r="SRV3" s="123"/>
      <c r="SRW3" s="123"/>
      <c r="SRX3" s="123"/>
      <c r="SRY3" s="123"/>
      <c r="SRZ3" s="123"/>
      <c r="SSA3" s="123"/>
      <c r="SSB3" s="123"/>
      <c r="SSC3" s="123"/>
      <c r="SSD3" s="123"/>
      <c r="SSE3" s="123"/>
      <c r="SSF3" s="123"/>
      <c r="SSG3" s="123"/>
      <c r="SSH3" s="123"/>
      <c r="SSI3" s="123"/>
      <c r="SSJ3" s="123"/>
      <c r="SSK3" s="123"/>
      <c r="SSL3" s="123"/>
      <c r="SSM3" s="123"/>
      <c r="SSN3" s="123"/>
      <c r="SSO3" s="123"/>
      <c r="SSP3" s="123"/>
      <c r="SSQ3" s="123"/>
      <c r="SSR3" s="123"/>
      <c r="SSS3" s="123"/>
      <c r="SST3" s="123"/>
      <c r="SSU3" s="123"/>
      <c r="SSV3" s="123"/>
      <c r="SSW3" s="123"/>
      <c r="SSX3" s="123"/>
      <c r="SSY3" s="123"/>
      <c r="SSZ3" s="123"/>
      <c r="STA3" s="123"/>
      <c r="STB3" s="123"/>
      <c r="STC3" s="123"/>
      <c r="STD3" s="123"/>
      <c r="STE3" s="123"/>
      <c r="STF3" s="123"/>
      <c r="STG3" s="123"/>
      <c r="STH3" s="123"/>
      <c r="STI3" s="123"/>
      <c r="STJ3" s="123"/>
      <c r="STK3" s="123"/>
      <c r="STL3" s="123"/>
      <c r="STM3" s="123"/>
      <c r="STN3" s="123"/>
      <c r="STO3" s="123"/>
      <c r="STP3" s="123"/>
      <c r="STQ3" s="123"/>
      <c r="STR3" s="123"/>
      <c r="STS3" s="123"/>
      <c r="STT3" s="123"/>
      <c r="STU3" s="123"/>
      <c r="STV3" s="123"/>
      <c r="STW3" s="123"/>
      <c r="STX3" s="123"/>
      <c r="STY3" s="123"/>
      <c r="STZ3" s="123"/>
      <c r="SUA3" s="123"/>
      <c r="SUB3" s="123"/>
      <c r="SUC3" s="123"/>
      <c r="SUD3" s="123"/>
      <c r="SUE3" s="123"/>
      <c r="SUF3" s="123"/>
      <c r="SUG3" s="123"/>
      <c r="SUH3" s="123"/>
      <c r="SUI3" s="123"/>
      <c r="SUJ3" s="123"/>
      <c r="SUK3" s="123"/>
      <c r="SUL3" s="123"/>
      <c r="SUM3" s="123"/>
      <c r="SUN3" s="123"/>
      <c r="SUO3" s="123"/>
      <c r="SUP3" s="123"/>
      <c r="SUQ3" s="123"/>
      <c r="SUR3" s="123"/>
      <c r="SUS3" s="123"/>
      <c r="SUT3" s="123"/>
      <c r="SUU3" s="123"/>
      <c r="SUV3" s="123"/>
      <c r="SUW3" s="123"/>
      <c r="SUX3" s="123"/>
      <c r="SUY3" s="123"/>
      <c r="SUZ3" s="123"/>
      <c r="SVA3" s="123"/>
      <c r="SVB3" s="123"/>
      <c r="SVC3" s="123"/>
      <c r="SVD3" s="123"/>
      <c r="SVE3" s="123"/>
      <c r="SVF3" s="123"/>
      <c r="SVG3" s="123"/>
      <c r="SVH3" s="123"/>
      <c r="SVI3" s="123"/>
      <c r="SVJ3" s="123"/>
      <c r="SVK3" s="123"/>
      <c r="SVL3" s="123"/>
      <c r="SVM3" s="123"/>
      <c r="SVN3" s="123"/>
      <c r="SVO3" s="123"/>
      <c r="SVP3" s="123"/>
      <c r="SVQ3" s="123"/>
      <c r="SVR3" s="123"/>
      <c r="SVS3" s="123"/>
      <c r="SVT3" s="123"/>
      <c r="SVU3" s="123"/>
      <c r="SVV3" s="123"/>
      <c r="SVW3" s="123"/>
      <c r="SVX3" s="123"/>
      <c r="SVY3" s="123"/>
      <c r="SVZ3" s="123"/>
      <c r="SWA3" s="123"/>
      <c r="SWB3" s="123"/>
      <c r="SWC3" s="123"/>
      <c r="SWD3" s="123"/>
      <c r="SWE3" s="123"/>
      <c r="SWF3" s="123"/>
      <c r="SWG3" s="123"/>
      <c r="SWH3" s="123"/>
      <c r="SWI3" s="123"/>
      <c r="SWJ3" s="123"/>
      <c r="SWK3" s="123"/>
      <c r="SWL3" s="123"/>
      <c r="SWM3" s="123"/>
      <c r="SWN3" s="123"/>
      <c r="SWO3" s="123"/>
      <c r="SWP3" s="123"/>
      <c r="SWQ3" s="123"/>
      <c r="SWR3" s="123"/>
      <c r="SWS3" s="123"/>
      <c r="SWT3" s="123"/>
      <c r="SWU3" s="123"/>
      <c r="SWV3" s="123"/>
      <c r="SWW3" s="123"/>
      <c r="SWX3" s="123"/>
      <c r="SWY3" s="123"/>
      <c r="SWZ3" s="123"/>
      <c r="SXA3" s="123"/>
      <c r="SXB3" s="123"/>
      <c r="SXC3" s="123"/>
      <c r="SXD3" s="123"/>
      <c r="SXE3" s="123"/>
      <c r="SXF3" s="123"/>
      <c r="SXG3" s="123"/>
      <c r="SXH3" s="123"/>
      <c r="SXI3" s="123"/>
      <c r="SXJ3" s="123"/>
      <c r="SXK3" s="123"/>
      <c r="SXL3" s="123"/>
      <c r="SXM3" s="123"/>
      <c r="SXN3" s="123"/>
      <c r="SXO3" s="123"/>
      <c r="SXP3" s="123"/>
      <c r="SXQ3" s="123"/>
      <c r="SXR3" s="123"/>
      <c r="SXS3" s="123"/>
      <c r="SXT3" s="123"/>
      <c r="SXU3" s="123"/>
      <c r="SXV3" s="123"/>
      <c r="SXW3" s="123"/>
      <c r="SXX3" s="123"/>
      <c r="SXY3" s="123"/>
      <c r="SXZ3" s="123"/>
      <c r="SYA3" s="123"/>
      <c r="SYB3" s="123"/>
      <c r="SYC3" s="123"/>
      <c r="SYD3" s="123"/>
      <c r="SYE3" s="123"/>
      <c r="SYF3" s="123"/>
      <c r="SYG3" s="123"/>
      <c r="SYH3" s="123"/>
      <c r="SYI3" s="123"/>
      <c r="SYJ3" s="123"/>
      <c r="SYK3" s="123"/>
      <c r="SYL3" s="123"/>
      <c r="SYM3" s="123"/>
      <c r="SYN3" s="123"/>
      <c r="SYO3" s="123"/>
      <c r="SYP3" s="123"/>
      <c r="SYQ3" s="123"/>
      <c r="SYR3" s="123"/>
      <c r="SYS3" s="123"/>
      <c r="SYT3" s="123"/>
      <c r="SYU3" s="123"/>
      <c r="SYV3" s="123"/>
      <c r="SYW3" s="123"/>
      <c r="SYX3" s="123"/>
      <c r="SYY3" s="123"/>
      <c r="SYZ3" s="123"/>
      <c r="SZA3" s="123"/>
      <c r="SZB3" s="123"/>
      <c r="SZC3" s="123"/>
      <c r="SZD3" s="123"/>
      <c r="SZE3" s="123"/>
      <c r="SZF3" s="123"/>
      <c r="SZG3" s="123"/>
      <c r="SZH3" s="123"/>
      <c r="SZI3" s="123"/>
      <c r="SZJ3" s="123"/>
      <c r="SZK3" s="123"/>
      <c r="SZL3" s="123"/>
      <c r="SZM3" s="123"/>
      <c r="SZN3" s="123"/>
      <c r="SZO3" s="123"/>
      <c r="SZP3" s="123"/>
      <c r="SZQ3" s="123"/>
      <c r="SZR3" s="123"/>
      <c r="SZS3" s="123"/>
      <c r="SZT3" s="123"/>
      <c r="SZU3" s="123"/>
      <c r="SZV3" s="123"/>
      <c r="SZW3" s="123"/>
      <c r="SZX3" s="123"/>
      <c r="SZY3" s="123"/>
      <c r="SZZ3" s="123"/>
      <c r="TAA3" s="123"/>
      <c r="TAB3" s="123"/>
      <c r="TAC3" s="123"/>
      <c r="TAD3" s="123"/>
      <c r="TAE3" s="123"/>
      <c r="TAF3" s="123"/>
      <c r="TAG3" s="123"/>
      <c r="TAH3" s="123"/>
      <c r="TAI3" s="123"/>
      <c r="TAJ3" s="123"/>
      <c r="TAK3" s="123"/>
      <c r="TAL3" s="123"/>
      <c r="TAM3" s="123"/>
      <c r="TAN3" s="123"/>
      <c r="TAO3" s="123"/>
      <c r="TAP3" s="123"/>
      <c r="TAQ3" s="123"/>
      <c r="TAR3" s="123"/>
      <c r="TAS3" s="123"/>
      <c r="TAT3" s="123"/>
      <c r="TAU3" s="123"/>
      <c r="TAV3" s="123"/>
      <c r="TAW3" s="123"/>
      <c r="TAX3" s="123"/>
      <c r="TAY3" s="123"/>
      <c r="TAZ3" s="123"/>
      <c r="TBA3" s="123"/>
      <c r="TBB3" s="123"/>
      <c r="TBC3" s="123"/>
      <c r="TBD3" s="123"/>
      <c r="TBE3" s="123"/>
      <c r="TBF3" s="123"/>
      <c r="TBG3" s="123"/>
      <c r="TBH3" s="123"/>
      <c r="TBI3" s="123"/>
      <c r="TBJ3" s="123"/>
      <c r="TBK3" s="123"/>
      <c r="TBL3" s="123"/>
      <c r="TBM3" s="123"/>
      <c r="TBN3" s="123"/>
      <c r="TBO3" s="123"/>
      <c r="TBP3" s="123"/>
      <c r="TBQ3" s="123"/>
      <c r="TBR3" s="123"/>
      <c r="TBS3" s="123"/>
      <c r="TBT3" s="123"/>
      <c r="TBU3" s="123"/>
      <c r="TBV3" s="123"/>
      <c r="TBW3" s="123"/>
      <c r="TBX3" s="123"/>
      <c r="TBY3" s="123"/>
      <c r="TBZ3" s="123"/>
      <c r="TCA3" s="123"/>
      <c r="TCB3" s="123"/>
      <c r="TCC3" s="123"/>
      <c r="TCD3" s="123"/>
      <c r="TCE3" s="123"/>
      <c r="TCF3" s="123"/>
      <c r="TCG3" s="123"/>
      <c r="TCH3" s="123"/>
      <c r="TCI3" s="123"/>
      <c r="TCJ3" s="123"/>
      <c r="TCK3" s="123"/>
      <c r="TCL3" s="123"/>
      <c r="TCM3" s="123"/>
      <c r="TCN3" s="123"/>
      <c r="TCO3" s="123"/>
      <c r="TCP3" s="123"/>
      <c r="TCQ3" s="123"/>
      <c r="TCR3" s="123"/>
      <c r="TCS3" s="123"/>
      <c r="TCT3" s="123"/>
      <c r="TCU3" s="123"/>
      <c r="TCV3" s="123"/>
      <c r="TCW3" s="123"/>
      <c r="TCX3" s="123"/>
      <c r="TCY3" s="123"/>
      <c r="TCZ3" s="123"/>
      <c r="TDA3" s="123"/>
      <c r="TDB3" s="123"/>
      <c r="TDC3" s="123"/>
      <c r="TDD3" s="123"/>
      <c r="TDE3" s="123"/>
      <c r="TDF3" s="123"/>
      <c r="TDG3" s="123"/>
      <c r="TDH3" s="123"/>
      <c r="TDI3" s="123"/>
      <c r="TDJ3" s="123"/>
      <c r="TDK3" s="123"/>
      <c r="TDL3" s="123"/>
      <c r="TDM3" s="123"/>
      <c r="TDN3" s="123"/>
      <c r="TDO3" s="123"/>
      <c r="TDP3" s="123"/>
      <c r="TDQ3" s="123"/>
      <c r="TDR3" s="123"/>
      <c r="TDS3" s="123"/>
      <c r="TDT3" s="123"/>
      <c r="TDU3" s="123"/>
      <c r="TDV3" s="123"/>
      <c r="TDW3" s="123"/>
      <c r="TDX3" s="123"/>
      <c r="TDY3" s="123"/>
      <c r="TDZ3" s="123"/>
      <c r="TEA3" s="123"/>
      <c r="TEB3" s="123"/>
      <c r="TEC3" s="123"/>
      <c r="TED3" s="123"/>
      <c r="TEE3" s="123"/>
      <c r="TEF3" s="123"/>
      <c r="TEG3" s="123"/>
      <c r="TEH3" s="123"/>
      <c r="TEI3" s="123"/>
      <c r="TEJ3" s="123"/>
      <c r="TEK3" s="123"/>
      <c r="TEL3" s="123"/>
      <c r="TEM3" s="123"/>
      <c r="TEN3" s="123"/>
      <c r="TEO3" s="123"/>
      <c r="TEP3" s="123"/>
      <c r="TEQ3" s="123"/>
      <c r="TER3" s="123"/>
      <c r="TES3" s="123"/>
      <c r="TET3" s="123"/>
      <c r="TEU3" s="123"/>
      <c r="TEV3" s="123"/>
      <c r="TEW3" s="123"/>
      <c r="TEX3" s="123"/>
      <c r="TEY3" s="123"/>
      <c r="TEZ3" s="123"/>
      <c r="TFA3" s="123"/>
      <c r="TFB3" s="123"/>
      <c r="TFC3" s="123"/>
      <c r="TFD3" s="123"/>
      <c r="TFE3" s="123"/>
      <c r="TFF3" s="123"/>
      <c r="TFG3" s="123"/>
      <c r="TFH3" s="123"/>
      <c r="TFI3" s="123"/>
      <c r="TFJ3" s="123"/>
      <c r="TFK3" s="123"/>
      <c r="TFL3" s="123"/>
      <c r="TFM3" s="123"/>
      <c r="TFN3" s="123"/>
      <c r="TFO3" s="123"/>
      <c r="TFP3" s="123"/>
      <c r="TFQ3" s="123"/>
      <c r="TFR3" s="123"/>
      <c r="TFS3" s="123"/>
      <c r="TFT3" s="123"/>
      <c r="TFU3" s="123"/>
      <c r="TFV3" s="123"/>
      <c r="TFW3" s="123"/>
      <c r="TFX3" s="123"/>
      <c r="TFY3" s="123"/>
      <c r="TFZ3" s="123"/>
      <c r="TGA3" s="123"/>
      <c r="TGB3" s="123"/>
      <c r="TGC3" s="123"/>
      <c r="TGD3" s="123"/>
      <c r="TGE3" s="123"/>
      <c r="TGF3" s="123"/>
      <c r="TGG3" s="123"/>
      <c r="TGH3" s="123"/>
      <c r="TGI3" s="123"/>
      <c r="TGJ3" s="123"/>
      <c r="TGK3" s="123"/>
      <c r="TGL3" s="123"/>
      <c r="TGM3" s="123"/>
      <c r="TGN3" s="123"/>
      <c r="TGO3" s="123"/>
      <c r="TGP3" s="123"/>
      <c r="TGQ3" s="123"/>
      <c r="TGR3" s="123"/>
      <c r="TGS3" s="123"/>
      <c r="TGT3" s="123"/>
      <c r="TGU3" s="123"/>
      <c r="TGV3" s="123"/>
      <c r="TGW3" s="123"/>
      <c r="TGX3" s="123"/>
      <c r="TGY3" s="123"/>
      <c r="TGZ3" s="123"/>
      <c r="THA3" s="123"/>
      <c r="THB3" s="123"/>
      <c r="THC3" s="123"/>
      <c r="THD3" s="123"/>
      <c r="THE3" s="123"/>
      <c r="THF3" s="123"/>
      <c r="THG3" s="123"/>
      <c r="THH3" s="123"/>
      <c r="THI3" s="123"/>
      <c r="THJ3" s="123"/>
      <c r="THK3" s="123"/>
      <c r="THL3" s="123"/>
      <c r="THM3" s="123"/>
      <c r="THN3" s="123"/>
      <c r="THO3" s="123"/>
      <c r="THP3" s="123"/>
      <c r="THQ3" s="123"/>
      <c r="THR3" s="123"/>
      <c r="THS3" s="123"/>
      <c r="THT3" s="123"/>
      <c r="THU3" s="123"/>
      <c r="THV3" s="123"/>
      <c r="THW3" s="123"/>
      <c r="THX3" s="123"/>
      <c r="THY3" s="123"/>
      <c r="THZ3" s="123"/>
      <c r="TIA3" s="123"/>
      <c r="TIB3" s="123"/>
      <c r="TIC3" s="123"/>
      <c r="TID3" s="123"/>
      <c r="TIE3" s="123"/>
      <c r="TIF3" s="123"/>
      <c r="TIG3" s="123"/>
      <c r="TIH3" s="123"/>
      <c r="TII3" s="123"/>
      <c r="TIJ3" s="123"/>
      <c r="TIK3" s="123"/>
      <c r="TIL3" s="123"/>
      <c r="TIM3" s="123"/>
      <c r="TIN3" s="123"/>
      <c r="TIO3" s="123"/>
      <c r="TIP3" s="123"/>
      <c r="TIQ3" s="123"/>
      <c r="TIR3" s="123"/>
      <c r="TIS3" s="123"/>
      <c r="TIT3" s="123"/>
      <c r="TIU3" s="123"/>
      <c r="TIV3" s="123"/>
      <c r="TIW3" s="123"/>
      <c r="TIX3" s="123"/>
      <c r="TIY3" s="123"/>
      <c r="TIZ3" s="123"/>
      <c r="TJA3" s="123"/>
      <c r="TJB3" s="123"/>
      <c r="TJC3" s="123"/>
      <c r="TJD3" s="123"/>
      <c r="TJE3" s="123"/>
      <c r="TJF3" s="123"/>
      <c r="TJG3" s="123"/>
      <c r="TJH3" s="123"/>
      <c r="TJI3" s="123"/>
      <c r="TJJ3" s="123"/>
      <c r="TJK3" s="123"/>
      <c r="TJL3" s="123"/>
      <c r="TJM3" s="123"/>
      <c r="TJN3" s="123"/>
      <c r="TJO3" s="123"/>
      <c r="TJP3" s="123"/>
      <c r="TJQ3" s="123"/>
      <c r="TJR3" s="123"/>
      <c r="TJS3" s="123"/>
      <c r="TJT3" s="123"/>
      <c r="TJU3" s="123"/>
      <c r="TJV3" s="123"/>
      <c r="TJW3" s="123"/>
      <c r="TJX3" s="123"/>
      <c r="TJY3" s="123"/>
      <c r="TJZ3" s="123"/>
      <c r="TKA3" s="123"/>
      <c r="TKB3" s="123"/>
      <c r="TKC3" s="123"/>
      <c r="TKD3" s="123"/>
      <c r="TKE3" s="123"/>
      <c r="TKF3" s="123"/>
      <c r="TKG3" s="123"/>
      <c r="TKH3" s="123"/>
      <c r="TKI3" s="123"/>
      <c r="TKJ3" s="123"/>
      <c r="TKK3" s="123"/>
      <c r="TKL3" s="123"/>
      <c r="TKM3" s="123"/>
      <c r="TKN3" s="123"/>
      <c r="TKO3" s="123"/>
      <c r="TKP3" s="123"/>
      <c r="TKQ3" s="123"/>
      <c r="TKR3" s="123"/>
      <c r="TKS3" s="123"/>
      <c r="TKT3" s="123"/>
      <c r="TKU3" s="123"/>
      <c r="TKV3" s="123"/>
      <c r="TKW3" s="123"/>
      <c r="TKX3" s="123"/>
      <c r="TKY3" s="123"/>
      <c r="TKZ3" s="123"/>
      <c r="TLA3" s="123"/>
      <c r="TLB3" s="123"/>
      <c r="TLC3" s="123"/>
      <c r="TLD3" s="123"/>
      <c r="TLE3" s="123"/>
      <c r="TLF3" s="123"/>
      <c r="TLG3" s="123"/>
      <c r="TLH3" s="123"/>
      <c r="TLI3" s="123"/>
      <c r="TLJ3" s="123"/>
      <c r="TLK3" s="123"/>
      <c r="TLL3" s="123"/>
      <c r="TLM3" s="123"/>
      <c r="TLN3" s="123"/>
      <c r="TLO3" s="123"/>
      <c r="TLP3" s="123"/>
      <c r="TLQ3" s="123"/>
      <c r="TLR3" s="123"/>
      <c r="TLS3" s="123"/>
      <c r="TLT3" s="123"/>
      <c r="TLU3" s="123"/>
      <c r="TLV3" s="123"/>
      <c r="TLW3" s="123"/>
      <c r="TLX3" s="123"/>
      <c r="TLY3" s="123"/>
      <c r="TLZ3" s="123"/>
      <c r="TMA3" s="123"/>
      <c r="TMB3" s="123"/>
      <c r="TMC3" s="123"/>
      <c r="TMD3" s="123"/>
      <c r="TME3" s="123"/>
      <c r="TMF3" s="123"/>
      <c r="TMG3" s="123"/>
      <c r="TMH3" s="123"/>
      <c r="TMI3" s="123"/>
      <c r="TMJ3" s="123"/>
      <c r="TMK3" s="123"/>
      <c r="TML3" s="123"/>
      <c r="TMM3" s="123"/>
      <c r="TMN3" s="123"/>
      <c r="TMO3" s="123"/>
      <c r="TMP3" s="123"/>
      <c r="TMQ3" s="123"/>
      <c r="TMR3" s="123"/>
      <c r="TMS3" s="123"/>
      <c r="TMT3" s="123"/>
      <c r="TMU3" s="123"/>
      <c r="TMV3" s="123"/>
      <c r="TMW3" s="123"/>
      <c r="TMX3" s="123"/>
      <c r="TMY3" s="123"/>
      <c r="TMZ3" s="123"/>
      <c r="TNA3" s="123"/>
      <c r="TNB3" s="123"/>
      <c r="TNC3" s="123"/>
      <c r="TND3" s="123"/>
      <c r="TNE3" s="123"/>
      <c r="TNF3" s="123"/>
      <c r="TNG3" s="123"/>
      <c r="TNH3" s="123"/>
      <c r="TNI3" s="123"/>
      <c r="TNJ3" s="123"/>
      <c r="TNK3" s="123"/>
      <c r="TNL3" s="123"/>
      <c r="TNM3" s="123"/>
      <c r="TNN3" s="123"/>
      <c r="TNO3" s="123"/>
      <c r="TNP3" s="123"/>
      <c r="TNQ3" s="123"/>
      <c r="TNR3" s="123"/>
      <c r="TNS3" s="123"/>
      <c r="TNT3" s="123"/>
      <c r="TNU3" s="123"/>
      <c r="TNV3" s="123"/>
      <c r="TNW3" s="123"/>
      <c r="TNX3" s="123"/>
      <c r="TNY3" s="123"/>
      <c r="TNZ3" s="123"/>
      <c r="TOA3" s="123"/>
      <c r="TOB3" s="123"/>
      <c r="TOC3" s="123"/>
      <c r="TOD3" s="123"/>
      <c r="TOE3" s="123"/>
      <c r="TOF3" s="123"/>
      <c r="TOG3" s="123"/>
      <c r="TOH3" s="123"/>
      <c r="TOI3" s="123"/>
      <c r="TOJ3" s="123"/>
      <c r="TOK3" s="123"/>
      <c r="TOL3" s="123"/>
      <c r="TOM3" s="123"/>
      <c r="TON3" s="123"/>
      <c r="TOO3" s="123"/>
      <c r="TOP3" s="123"/>
      <c r="TOQ3" s="123"/>
      <c r="TOR3" s="123"/>
      <c r="TOS3" s="123"/>
      <c r="TOT3" s="123"/>
      <c r="TOU3" s="123"/>
      <c r="TOV3" s="123"/>
      <c r="TOW3" s="123"/>
      <c r="TOX3" s="123"/>
      <c r="TOY3" s="123"/>
      <c r="TOZ3" s="123"/>
      <c r="TPA3" s="123"/>
      <c r="TPB3" s="123"/>
      <c r="TPC3" s="123"/>
      <c r="TPD3" s="123"/>
      <c r="TPE3" s="123"/>
      <c r="TPF3" s="123"/>
      <c r="TPG3" s="123"/>
      <c r="TPH3" s="123"/>
      <c r="TPI3" s="123"/>
      <c r="TPJ3" s="123"/>
      <c r="TPK3" s="123"/>
      <c r="TPL3" s="123"/>
      <c r="TPM3" s="123"/>
      <c r="TPN3" s="123"/>
      <c r="TPO3" s="123"/>
      <c r="TPP3" s="123"/>
      <c r="TPQ3" s="123"/>
      <c r="TPR3" s="123"/>
      <c r="TPS3" s="123"/>
      <c r="TPT3" s="123"/>
      <c r="TPU3" s="123"/>
      <c r="TPV3" s="123"/>
      <c r="TPW3" s="123"/>
      <c r="TPX3" s="123"/>
      <c r="TPY3" s="123"/>
      <c r="TPZ3" s="123"/>
      <c r="TQA3" s="123"/>
      <c r="TQB3" s="123"/>
      <c r="TQC3" s="123"/>
      <c r="TQD3" s="123"/>
      <c r="TQE3" s="123"/>
      <c r="TQF3" s="123"/>
      <c r="TQG3" s="123"/>
      <c r="TQH3" s="123"/>
      <c r="TQI3" s="123"/>
      <c r="TQJ3" s="123"/>
      <c r="TQK3" s="123"/>
      <c r="TQL3" s="123"/>
      <c r="TQM3" s="123"/>
      <c r="TQN3" s="123"/>
      <c r="TQO3" s="123"/>
      <c r="TQP3" s="123"/>
      <c r="TQQ3" s="123"/>
      <c r="TQR3" s="123"/>
      <c r="TQS3" s="123"/>
      <c r="TQT3" s="123"/>
      <c r="TQU3" s="123"/>
      <c r="TQV3" s="123"/>
      <c r="TQW3" s="123"/>
      <c r="TQX3" s="123"/>
      <c r="TQY3" s="123"/>
      <c r="TQZ3" s="123"/>
      <c r="TRA3" s="123"/>
      <c r="TRB3" s="123"/>
      <c r="TRC3" s="123"/>
      <c r="TRD3" s="123"/>
      <c r="TRE3" s="123"/>
      <c r="TRF3" s="123"/>
      <c r="TRG3" s="123"/>
      <c r="TRH3" s="123"/>
      <c r="TRI3" s="123"/>
      <c r="TRJ3" s="123"/>
      <c r="TRK3" s="123"/>
      <c r="TRL3" s="123"/>
      <c r="TRM3" s="123"/>
      <c r="TRN3" s="123"/>
      <c r="TRO3" s="123"/>
      <c r="TRP3" s="123"/>
      <c r="TRQ3" s="123"/>
      <c r="TRR3" s="123"/>
      <c r="TRS3" s="123"/>
      <c r="TRT3" s="123"/>
      <c r="TRU3" s="123"/>
      <c r="TRV3" s="123"/>
      <c r="TRW3" s="123"/>
      <c r="TRX3" s="123"/>
      <c r="TRY3" s="123"/>
      <c r="TRZ3" s="123"/>
      <c r="TSA3" s="123"/>
      <c r="TSB3" s="123"/>
      <c r="TSC3" s="123"/>
      <c r="TSD3" s="123"/>
      <c r="TSE3" s="123"/>
      <c r="TSF3" s="123"/>
      <c r="TSG3" s="123"/>
      <c r="TSH3" s="123"/>
      <c r="TSI3" s="123"/>
      <c r="TSJ3" s="123"/>
      <c r="TSK3" s="123"/>
      <c r="TSL3" s="123"/>
      <c r="TSM3" s="123"/>
      <c r="TSN3" s="123"/>
      <c r="TSO3" s="123"/>
      <c r="TSP3" s="123"/>
      <c r="TSQ3" s="123"/>
      <c r="TSR3" s="123"/>
      <c r="TSS3" s="123"/>
      <c r="TST3" s="123"/>
      <c r="TSU3" s="123"/>
      <c r="TSV3" s="123"/>
      <c r="TSW3" s="123"/>
      <c r="TSX3" s="123"/>
      <c r="TSY3" s="123"/>
      <c r="TSZ3" s="123"/>
      <c r="TTA3" s="123"/>
      <c r="TTB3" s="123"/>
      <c r="TTC3" s="123"/>
      <c r="TTD3" s="123"/>
      <c r="TTE3" s="123"/>
      <c r="TTF3" s="123"/>
      <c r="TTG3" s="123"/>
      <c r="TTH3" s="123"/>
      <c r="TTI3" s="123"/>
      <c r="TTJ3" s="123"/>
      <c r="TTK3" s="123"/>
      <c r="TTL3" s="123"/>
      <c r="TTM3" s="123"/>
      <c r="TTN3" s="123"/>
      <c r="TTO3" s="123"/>
      <c r="TTP3" s="123"/>
      <c r="TTQ3" s="123"/>
      <c r="TTR3" s="123"/>
      <c r="TTS3" s="123"/>
      <c r="TTT3" s="123"/>
      <c r="TTU3" s="123"/>
      <c r="TTV3" s="123"/>
      <c r="TTW3" s="123"/>
      <c r="TTX3" s="123"/>
      <c r="TTY3" s="123"/>
      <c r="TTZ3" s="123"/>
      <c r="TUA3" s="123"/>
      <c r="TUB3" s="123"/>
      <c r="TUC3" s="123"/>
      <c r="TUD3" s="123"/>
      <c r="TUE3" s="123"/>
      <c r="TUF3" s="123"/>
      <c r="TUG3" s="123"/>
      <c r="TUH3" s="123"/>
      <c r="TUI3" s="123"/>
      <c r="TUJ3" s="123"/>
      <c r="TUK3" s="123"/>
      <c r="TUL3" s="123"/>
      <c r="TUM3" s="123"/>
      <c r="TUN3" s="123"/>
      <c r="TUO3" s="123"/>
      <c r="TUP3" s="123"/>
      <c r="TUQ3" s="123"/>
      <c r="TUR3" s="123"/>
      <c r="TUS3" s="123"/>
      <c r="TUT3" s="123"/>
      <c r="TUU3" s="123"/>
      <c r="TUV3" s="123"/>
      <c r="TUW3" s="123"/>
      <c r="TUX3" s="123"/>
      <c r="TUY3" s="123"/>
      <c r="TUZ3" s="123"/>
      <c r="TVA3" s="123"/>
      <c r="TVB3" s="123"/>
      <c r="TVC3" s="123"/>
      <c r="TVD3" s="123"/>
      <c r="TVE3" s="123"/>
      <c r="TVF3" s="123"/>
      <c r="TVG3" s="123"/>
      <c r="TVH3" s="123"/>
      <c r="TVI3" s="123"/>
      <c r="TVJ3" s="123"/>
      <c r="TVK3" s="123"/>
      <c r="TVL3" s="123"/>
      <c r="TVM3" s="123"/>
      <c r="TVN3" s="123"/>
      <c r="TVO3" s="123"/>
      <c r="TVP3" s="123"/>
      <c r="TVQ3" s="123"/>
      <c r="TVR3" s="123"/>
      <c r="TVS3" s="123"/>
      <c r="TVT3" s="123"/>
      <c r="TVU3" s="123"/>
      <c r="TVV3" s="123"/>
      <c r="TVW3" s="123"/>
      <c r="TVX3" s="123"/>
      <c r="TVY3" s="123"/>
      <c r="TVZ3" s="123"/>
      <c r="TWA3" s="123"/>
      <c r="TWB3" s="123"/>
      <c r="TWC3" s="123"/>
      <c r="TWD3" s="123"/>
      <c r="TWE3" s="123"/>
      <c r="TWF3" s="123"/>
      <c r="TWG3" s="123"/>
      <c r="TWH3" s="123"/>
      <c r="TWI3" s="123"/>
      <c r="TWJ3" s="123"/>
      <c r="TWK3" s="123"/>
      <c r="TWL3" s="123"/>
      <c r="TWM3" s="123"/>
      <c r="TWN3" s="123"/>
      <c r="TWO3" s="123"/>
      <c r="TWP3" s="123"/>
      <c r="TWQ3" s="123"/>
      <c r="TWR3" s="123"/>
      <c r="TWS3" s="123"/>
      <c r="TWT3" s="123"/>
      <c r="TWU3" s="123"/>
      <c r="TWV3" s="123"/>
      <c r="TWW3" s="123"/>
      <c r="TWX3" s="123"/>
      <c r="TWY3" s="123"/>
      <c r="TWZ3" s="123"/>
      <c r="TXA3" s="123"/>
      <c r="TXB3" s="123"/>
      <c r="TXC3" s="123"/>
      <c r="TXD3" s="123"/>
      <c r="TXE3" s="123"/>
      <c r="TXF3" s="123"/>
      <c r="TXG3" s="123"/>
      <c r="TXH3" s="123"/>
      <c r="TXI3" s="123"/>
      <c r="TXJ3" s="123"/>
      <c r="TXK3" s="123"/>
      <c r="TXL3" s="123"/>
      <c r="TXM3" s="123"/>
      <c r="TXN3" s="123"/>
      <c r="TXO3" s="123"/>
      <c r="TXP3" s="123"/>
      <c r="TXQ3" s="123"/>
      <c r="TXR3" s="123"/>
      <c r="TXS3" s="123"/>
      <c r="TXT3" s="123"/>
      <c r="TXU3" s="123"/>
      <c r="TXV3" s="123"/>
      <c r="TXW3" s="123"/>
      <c r="TXX3" s="123"/>
      <c r="TXY3" s="123"/>
      <c r="TXZ3" s="123"/>
      <c r="TYA3" s="123"/>
      <c r="TYB3" s="123"/>
      <c r="TYC3" s="123"/>
      <c r="TYD3" s="123"/>
      <c r="TYE3" s="123"/>
      <c r="TYF3" s="123"/>
      <c r="TYG3" s="123"/>
      <c r="TYH3" s="123"/>
      <c r="TYI3" s="123"/>
      <c r="TYJ3" s="123"/>
      <c r="TYK3" s="123"/>
      <c r="TYL3" s="123"/>
      <c r="TYM3" s="123"/>
      <c r="TYN3" s="123"/>
      <c r="TYO3" s="123"/>
      <c r="TYP3" s="123"/>
      <c r="TYQ3" s="123"/>
      <c r="TYR3" s="123"/>
      <c r="TYS3" s="123"/>
      <c r="TYT3" s="123"/>
      <c r="TYU3" s="123"/>
      <c r="TYV3" s="123"/>
      <c r="TYW3" s="123"/>
      <c r="TYX3" s="123"/>
      <c r="TYY3" s="123"/>
      <c r="TYZ3" s="123"/>
      <c r="TZA3" s="123"/>
      <c r="TZB3" s="123"/>
      <c r="TZC3" s="123"/>
      <c r="TZD3" s="123"/>
      <c r="TZE3" s="123"/>
      <c r="TZF3" s="123"/>
      <c r="TZG3" s="123"/>
      <c r="TZH3" s="123"/>
      <c r="TZI3" s="123"/>
      <c r="TZJ3" s="123"/>
      <c r="TZK3" s="123"/>
      <c r="TZL3" s="123"/>
      <c r="TZM3" s="123"/>
      <c r="TZN3" s="123"/>
      <c r="TZO3" s="123"/>
      <c r="TZP3" s="123"/>
      <c r="TZQ3" s="123"/>
      <c r="TZR3" s="123"/>
      <c r="TZS3" s="123"/>
      <c r="TZT3" s="123"/>
      <c r="TZU3" s="123"/>
      <c r="TZV3" s="123"/>
      <c r="TZW3" s="123"/>
      <c r="TZX3" s="123"/>
      <c r="TZY3" s="123"/>
      <c r="TZZ3" s="123"/>
      <c r="UAA3" s="123"/>
      <c r="UAB3" s="123"/>
      <c r="UAC3" s="123"/>
      <c r="UAD3" s="123"/>
      <c r="UAE3" s="123"/>
      <c r="UAF3" s="123"/>
      <c r="UAG3" s="123"/>
      <c r="UAH3" s="123"/>
      <c r="UAI3" s="123"/>
      <c r="UAJ3" s="123"/>
      <c r="UAK3" s="123"/>
      <c r="UAL3" s="123"/>
      <c r="UAM3" s="123"/>
      <c r="UAN3" s="123"/>
      <c r="UAO3" s="123"/>
      <c r="UAP3" s="123"/>
      <c r="UAQ3" s="123"/>
      <c r="UAR3" s="123"/>
      <c r="UAS3" s="123"/>
      <c r="UAT3" s="123"/>
      <c r="UAU3" s="123"/>
      <c r="UAV3" s="123"/>
      <c r="UAW3" s="123"/>
      <c r="UAX3" s="123"/>
      <c r="UAY3" s="123"/>
      <c r="UAZ3" s="123"/>
      <c r="UBA3" s="123"/>
      <c r="UBB3" s="123"/>
      <c r="UBC3" s="123"/>
      <c r="UBD3" s="123"/>
      <c r="UBE3" s="123"/>
      <c r="UBF3" s="123"/>
      <c r="UBG3" s="123"/>
      <c r="UBH3" s="123"/>
      <c r="UBI3" s="123"/>
      <c r="UBJ3" s="123"/>
      <c r="UBK3" s="123"/>
      <c r="UBL3" s="123"/>
      <c r="UBM3" s="123"/>
      <c r="UBN3" s="123"/>
      <c r="UBO3" s="123"/>
      <c r="UBP3" s="123"/>
      <c r="UBQ3" s="123"/>
      <c r="UBR3" s="123"/>
      <c r="UBS3" s="123"/>
      <c r="UBT3" s="123"/>
      <c r="UBU3" s="123"/>
      <c r="UBV3" s="123"/>
      <c r="UBW3" s="123"/>
      <c r="UBX3" s="123"/>
      <c r="UBY3" s="123"/>
      <c r="UBZ3" s="123"/>
      <c r="UCA3" s="123"/>
      <c r="UCB3" s="123"/>
      <c r="UCC3" s="123"/>
      <c r="UCD3" s="123"/>
      <c r="UCE3" s="123"/>
      <c r="UCF3" s="123"/>
      <c r="UCG3" s="123"/>
      <c r="UCH3" s="123"/>
      <c r="UCI3" s="123"/>
      <c r="UCJ3" s="123"/>
      <c r="UCK3" s="123"/>
      <c r="UCL3" s="123"/>
      <c r="UCM3" s="123"/>
      <c r="UCN3" s="123"/>
      <c r="UCO3" s="123"/>
      <c r="UCP3" s="123"/>
      <c r="UCQ3" s="123"/>
      <c r="UCR3" s="123"/>
      <c r="UCS3" s="123"/>
      <c r="UCT3" s="123"/>
      <c r="UCU3" s="123"/>
      <c r="UCV3" s="123"/>
      <c r="UCW3" s="123"/>
      <c r="UCX3" s="123"/>
      <c r="UCY3" s="123"/>
      <c r="UCZ3" s="123"/>
      <c r="UDA3" s="123"/>
      <c r="UDB3" s="123"/>
      <c r="UDC3" s="123"/>
      <c r="UDD3" s="123"/>
      <c r="UDE3" s="123"/>
      <c r="UDF3" s="123"/>
      <c r="UDG3" s="123"/>
      <c r="UDH3" s="123"/>
      <c r="UDI3" s="123"/>
      <c r="UDJ3" s="123"/>
      <c r="UDK3" s="123"/>
      <c r="UDL3" s="123"/>
      <c r="UDM3" s="123"/>
      <c r="UDN3" s="123"/>
      <c r="UDO3" s="123"/>
      <c r="UDP3" s="123"/>
      <c r="UDQ3" s="123"/>
      <c r="UDR3" s="123"/>
      <c r="UDS3" s="123"/>
      <c r="UDT3" s="123"/>
      <c r="UDU3" s="123"/>
      <c r="UDV3" s="123"/>
      <c r="UDW3" s="123"/>
      <c r="UDX3" s="123"/>
      <c r="UDY3" s="123"/>
      <c r="UDZ3" s="123"/>
      <c r="UEA3" s="123"/>
      <c r="UEB3" s="123"/>
      <c r="UEC3" s="123"/>
      <c r="UED3" s="123"/>
      <c r="UEE3" s="123"/>
      <c r="UEF3" s="123"/>
      <c r="UEG3" s="123"/>
      <c r="UEH3" s="123"/>
      <c r="UEI3" s="123"/>
      <c r="UEJ3" s="123"/>
      <c r="UEK3" s="123"/>
      <c r="UEL3" s="123"/>
      <c r="UEM3" s="123"/>
      <c r="UEN3" s="123"/>
      <c r="UEO3" s="123"/>
      <c r="UEP3" s="123"/>
      <c r="UEQ3" s="123"/>
      <c r="UER3" s="123"/>
      <c r="UES3" s="123"/>
      <c r="UET3" s="123"/>
      <c r="UEU3" s="123"/>
      <c r="UEV3" s="123"/>
      <c r="UEW3" s="123"/>
      <c r="UEX3" s="123"/>
      <c r="UEY3" s="123"/>
      <c r="UEZ3" s="123"/>
      <c r="UFA3" s="123"/>
      <c r="UFB3" s="123"/>
      <c r="UFC3" s="123"/>
      <c r="UFD3" s="123"/>
      <c r="UFE3" s="123"/>
      <c r="UFF3" s="123"/>
      <c r="UFG3" s="123"/>
      <c r="UFH3" s="123"/>
      <c r="UFI3" s="123"/>
      <c r="UFJ3" s="123"/>
      <c r="UFK3" s="123"/>
      <c r="UFL3" s="123"/>
      <c r="UFM3" s="123"/>
      <c r="UFN3" s="123"/>
      <c r="UFO3" s="123"/>
      <c r="UFP3" s="123"/>
      <c r="UFQ3" s="123"/>
      <c r="UFR3" s="123"/>
      <c r="UFS3" s="123"/>
      <c r="UFT3" s="123"/>
      <c r="UFU3" s="123"/>
      <c r="UFV3" s="123"/>
      <c r="UFW3" s="123"/>
      <c r="UFX3" s="123"/>
      <c r="UFY3" s="123"/>
      <c r="UFZ3" s="123"/>
      <c r="UGA3" s="123"/>
      <c r="UGB3" s="123"/>
      <c r="UGC3" s="123"/>
      <c r="UGD3" s="123"/>
      <c r="UGE3" s="123"/>
      <c r="UGF3" s="123"/>
      <c r="UGG3" s="123"/>
      <c r="UGH3" s="123"/>
      <c r="UGI3" s="123"/>
      <c r="UGJ3" s="123"/>
      <c r="UGK3" s="123"/>
      <c r="UGL3" s="123"/>
      <c r="UGM3" s="123"/>
      <c r="UGN3" s="123"/>
      <c r="UGO3" s="123"/>
      <c r="UGP3" s="123"/>
      <c r="UGQ3" s="123"/>
      <c r="UGR3" s="123"/>
      <c r="UGS3" s="123"/>
      <c r="UGT3" s="123"/>
      <c r="UGU3" s="123"/>
      <c r="UGV3" s="123"/>
      <c r="UGW3" s="123"/>
      <c r="UGX3" s="123"/>
      <c r="UGY3" s="123"/>
      <c r="UGZ3" s="123"/>
      <c r="UHA3" s="123"/>
      <c r="UHB3" s="123"/>
      <c r="UHC3" s="123"/>
      <c r="UHD3" s="123"/>
      <c r="UHE3" s="123"/>
      <c r="UHF3" s="123"/>
      <c r="UHG3" s="123"/>
      <c r="UHH3" s="123"/>
      <c r="UHI3" s="123"/>
      <c r="UHJ3" s="123"/>
      <c r="UHK3" s="123"/>
      <c r="UHL3" s="123"/>
      <c r="UHM3" s="123"/>
      <c r="UHN3" s="123"/>
      <c r="UHO3" s="123"/>
      <c r="UHP3" s="123"/>
      <c r="UHQ3" s="123"/>
      <c r="UHR3" s="123"/>
      <c r="UHS3" s="123"/>
      <c r="UHT3" s="123"/>
      <c r="UHU3" s="123"/>
      <c r="UHV3" s="123"/>
      <c r="UHW3" s="123"/>
      <c r="UHX3" s="123"/>
      <c r="UHY3" s="123"/>
      <c r="UHZ3" s="123"/>
      <c r="UIA3" s="123"/>
      <c r="UIB3" s="123"/>
      <c r="UIC3" s="123"/>
      <c r="UID3" s="123"/>
      <c r="UIE3" s="123"/>
      <c r="UIF3" s="123"/>
      <c r="UIG3" s="123"/>
      <c r="UIH3" s="123"/>
      <c r="UII3" s="123"/>
      <c r="UIJ3" s="123"/>
      <c r="UIK3" s="123"/>
      <c r="UIL3" s="123"/>
      <c r="UIM3" s="123"/>
      <c r="UIN3" s="123"/>
      <c r="UIO3" s="123"/>
      <c r="UIP3" s="123"/>
      <c r="UIQ3" s="123"/>
      <c r="UIR3" s="123"/>
      <c r="UIS3" s="123"/>
      <c r="UIT3" s="123"/>
      <c r="UIU3" s="123"/>
      <c r="UIV3" s="123"/>
      <c r="UIW3" s="123"/>
      <c r="UIX3" s="123"/>
      <c r="UIY3" s="123"/>
      <c r="UIZ3" s="123"/>
      <c r="UJA3" s="123"/>
      <c r="UJB3" s="123"/>
      <c r="UJC3" s="123"/>
      <c r="UJD3" s="123"/>
      <c r="UJE3" s="123"/>
      <c r="UJF3" s="123"/>
      <c r="UJG3" s="123"/>
      <c r="UJH3" s="123"/>
      <c r="UJI3" s="123"/>
      <c r="UJJ3" s="123"/>
      <c r="UJK3" s="123"/>
      <c r="UJL3" s="123"/>
      <c r="UJM3" s="123"/>
      <c r="UJN3" s="123"/>
      <c r="UJO3" s="123"/>
      <c r="UJP3" s="123"/>
      <c r="UJQ3" s="123"/>
      <c r="UJR3" s="123"/>
      <c r="UJS3" s="123"/>
      <c r="UJT3" s="123"/>
      <c r="UJU3" s="123"/>
      <c r="UJV3" s="123"/>
      <c r="UJW3" s="123"/>
      <c r="UJX3" s="123"/>
      <c r="UJY3" s="123"/>
      <c r="UJZ3" s="123"/>
      <c r="UKA3" s="123"/>
      <c r="UKB3" s="123"/>
      <c r="UKC3" s="123"/>
      <c r="UKD3" s="123"/>
      <c r="UKE3" s="123"/>
      <c r="UKF3" s="123"/>
      <c r="UKG3" s="123"/>
      <c r="UKH3" s="123"/>
      <c r="UKI3" s="123"/>
      <c r="UKJ3" s="123"/>
      <c r="UKK3" s="123"/>
      <c r="UKL3" s="123"/>
      <c r="UKM3" s="123"/>
      <c r="UKN3" s="123"/>
      <c r="UKO3" s="123"/>
      <c r="UKP3" s="123"/>
      <c r="UKQ3" s="123"/>
      <c r="UKR3" s="123"/>
      <c r="UKS3" s="123"/>
      <c r="UKT3" s="123"/>
      <c r="UKU3" s="123"/>
      <c r="UKV3" s="123"/>
      <c r="UKW3" s="123"/>
      <c r="UKX3" s="123"/>
      <c r="UKY3" s="123"/>
      <c r="UKZ3" s="123"/>
      <c r="ULA3" s="123"/>
      <c r="ULB3" s="123"/>
      <c r="ULC3" s="123"/>
      <c r="ULD3" s="123"/>
      <c r="ULE3" s="123"/>
      <c r="ULF3" s="123"/>
      <c r="ULG3" s="123"/>
      <c r="ULH3" s="123"/>
      <c r="ULI3" s="123"/>
      <c r="ULJ3" s="123"/>
      <c r="ULK3" s="123"/>
      <c r="ULL3" s="123"/>
      <c r="ULM3" s="123"/>
      <c r="ULN3" s="123"/>
      <c r="ULO3" s="123"/>
      <c r="ULP3" s="123"/>
      <c r="ULQ3" s="123"/>
      <c r="ULR3" s="123"/>
      <c r="ULS3" s="123"/>
      <c r="ULT3" s="123"/>
      <c r="ULU3" s="123"/>
      <c r="ULV3" s="123"/>
      <c r="ULW3" s="123"/>
      <c r="ULX3" s="123"/>
      <c r="ULY3" s="123"/>
      <c r="ULZ3" s="123"/>
      <c r="UMA3" s="123"/>
      <c r="UMB3" s="123"/>
      <c r="UMC3" s="123"/>
      <c r="UMD3" s="123"/>
      <c r="UME3" s="123"/>
      <c r="UMF3" s="123"/>
      <c r="UMG3" s="123"/>
      <c r="UMH3" s="123"/>
      <c r="UMI3" s="123"/>
      <c r="UMJ3" s="123"/>
      <c r="UMK3" s="123"/>
      <c r="UML3" s="123"/>
      <c r="UMM3" s="123"/>
      <c r="UMN3" s="123"/>
      <c r="UMO3" s="123"/>
      <c r="UMP3" s="123"/>
      <c r="UMQ3" s="123"/>
      <c r="UMR3" s="123"/>
      <c r="UMS3" s="123"/>
      <c r="UMT3" s="123"/>
      <c r="UMU3" s="123"/>
      <c r="UMV3" s="123"/>
      <c r="UMW3" s="123"/>
      <c r="UMX3" s="123"/>
      <c r="UMY3" s="123"/>
      <c r="UMZ3" s="123"/>
      <c r="UNA3" s="123"/>
      <c r="UNB3" s="123"/>
      <c r="UNC3" s="123"/>
      <c r="UND3" s="123"/>
      <c r="UNE3" s="123"/>
      <c r="UNF3" s="123"/>
      <c r="UNG3" s="123"/>
      <c r="UNH3" s="123"/>
      <c r="UNI3" s="123"/>
      <c r="UNJ3" s="123"/>
      <c r="UNK3" s="123"/>
      <c r="UNL3" s="123"/>
      <c r="UNM3" s="123"/>
      <c r="UNN3" s="123"/>
      <c r="UNO3" s="123"/>
      <c r="UNP3" s="123"/>
      <c r="UNQ3" s="123"/>
      <c r="UNR3" s="123"/>
      <c r="UNS3" s="123"/>
      <c r="UNT3" s="123"/>
      <c r="UNU3" s="123"/>
      <c r="UNV3" s="123"/>
      <c r="UNW3" s="123"/>
      <c r="UNX3" s="123"/>
      <c r="UNY3" s="123"/>
      <c r="UNZ3" s="123"/>
      <c r="UOA3" s="123"/>
      <c r="UOB3" s="123"/>
      <c r="UOC3" s="123"/>
      <c r="UOD3" s="123"/>
      <c r="UOE3" s="123"/>
      <c r="UOF3" s="123"/>
      <c r="UOG3" s="123"/>
      <c r="UOH3" s="123"/>
      <c r="UOI3" s="123"/>
      <c r="UOJ3" s="123"/>
      <c r="UOK3" s="123"/>
      <c r="UOL3" s="123"/>
      <c r="UOM3" s="123"/>
      <c r="UON3" s="123"/>
      <c r="UOO3" s="123"/>
      <c r="UOP3" s="123"/>
      <c r="UOQ3" s="123"/>
      <c r="UOR3" s="123"/>
      <c r="UOS3" s="123"/>
      <c r="UOT3" s="123"/>
      <c r="UOU3" s="123"/>
      <c r="UOV3" s="123"/>
      <c r="UOW3" s="123"/>
      <c r="UOX3" s="123"/>
      <c r="UOY3" s="123"/>
      <c r="UOZ3" s="123"/>
      <c r="UPA3" s="123"/>
      <c r="UPB3" s="123"/>
      <c r="UPC3" s="123"/>
      <c r="UPD3" s="123"/>
      <c r="UPE3" s="123"/>
      <c r="UPF3" s="123"/>
      <c r="UPG3" s="123"/>
      <c r="UPH3" s="123"/>
      <c r="UPI3" s="123"/>
      <c r="UPJ3" s="123"/>
      <c r="UPK3" s="123"/>
      <c r="UPL3" s="123"/>
      <c r="UPM3" s="123"/>
      <c r="UPN3" s="123"/>
      <c r="UPO3" s="123"/>
      <c r="UPP3" s="123"/>
      <c r="UPQ3" s="123"/>
      <c r="UPR3" s="123"/>
      <c r="UPS3" s="123"/>
      <c r="UPT3" s="123"/>
      <c r="UPU3" s="123"/>
      <c r="UPV3" s="123"/>
      <c r="UPW3" s="123"/>
      <c r="UPX3" s="123"/>
      <c r="UPY3" s="123"/>
      <c r="UPZ3" s="123"/>
      <c r="UQA3" s="123"/>
      <c r="UQB3" s="123"/>
      <c r="UQC3" s="123"/>
      <c r="UQD3" s="123"/>
      <c r="UQE3" s="123"/>
      <c r="UQF3" s="123"/>
      <c r="UQG3" s="123"/>
      <c r="UQH3" s="123"/>
      <c r="UQI3" s="123"/>
      <c r="UQJ3" s="123"/>
      <c r="UQK3" s="123"/>
      <c r="UQL3" s="123"/>
      <c r="UQM3" s="123"/>
      <c r="UQN3" s="123"/>
      <c r="UQO3" s="123"/>
      <c r="UQP3" s="123"/>
      <c r="UQQ3" s="123"/>
      <c r="UQR3" s="123"/>
      <c r="UQS3" s="123"/>
      <c r="UQT3" s="123"/>
      <c r="UQU3" s="123"/>
      <c r="UQV3" s="123"/>
      <c r="UQW3" s="123"/>
      <c r="UQX3" s="123"/>
      <c r="UQY3" s="123"/>
      <c r="UQZ3" s="123"/>
      <c r="URA3" s="123"/>
      <c r="URB3" s="123"/>
      <c r="URC3" s="123"/>
      <c r="URD3" s="123"/>
      <c r="URE3" s="123"/>
      <c r="URF3" s="123"/>
      <c r="URG3" s="123"/>
      <c r="URH3" s="123"/>
      <c r="URI3" s="123"/>
      <c r="URJ3" s="123"/>
      <c r="URK3" s="123"/>
      <c r="URL3" s="123"/>
      <c r="URM3" s="123"/>
      <c r="URN3" s="123"/>
      <c r="URO3" s="123"/>
      <c r="URP3" s="123"/>
      <c r="URQ3" s="123"/>
      <c r="URR3" s="123"/>
      <c r="URS3" s="123"/>
      <c r="URT3" s="123"/>
      <c r="URU3" s="123"/>
      <c r="URV3" s="123"/>
      <c r="URW3" s="123"/>
      <c r="URX3" s="123"/>
      <c r="URY3" s="123"/>
      <c r="URZ3" s="123"/>
      <c r="USA3" s="123"/>
      <c r="USB3" s="123"/>
      <c r="USC3" s="123"/>
      <c r="USD3" s="123"/>
      <c r="USE3" s="123"/>
      <c r="USF3" s="123"/>
      <c r="USG3" s="123"/>
      <c r="USH3" s="123"/>
      <c r="USI3" s="123"/>
      <c r="USJ3" s="123"/>
      <c r="USK3" s="123"/>
      <c r="USL3" s="123"/>
      <c r="USM3" s="123"/>
      <c r="USN3" s="123"/>
      <c r="USO3" s="123"/>
      <c r="USP3" s="123"/>
      <c r="USQ3" s="123"/>
      <c r="USR3" s="123"/>
      <c r="USS3" s="123"/>
      <c r="UST3" s="123"/>
      <c r="USU3" s="123"/>
      <c r="USV3" s="123"/>
      <c r="USW3" s="123"/>
      <c r="USX3" s="123"/>
      <c r="USY3" s="123"/>
      <c r="USZ3" s="123"/>
      <c r="UTA3" s="123"/>
      <c r="UTB3" s="123"/>
      <c r="UTC3" s="123"/>
      <c r="UTD3" s="123"/>
      <c r="UTE3" s="123"/>
      <c r="UTF3" s="123"/>
      <c r="UTG3" s="123"/>
      <c r="UTH3" s="123"/>
      <c r="UTI3" s="123"/>
      <c r="UTJ3" s="123"/>
      <c r="UTK3" s="123"/>
      <c r="UTL3" s="123"/>
      <c r="UTM3" s="123"/>
      <c r="UTN3" s="123"/>
      <c r="UTO3" s="123"/>
      <c r="UTP3" s="123"/>
      <c r="UTQ3" s="123"/>
      <c r="UTR3" s="123"/>
      <c r="UTS3" s="123"/>
      <c r="UTT3" s="123"/>
      <c r="UTU3" s="123"/>
      <c r="UTV3" s="123"/>
      <c r="UTW3" s="123"/>
      <c r="UTX3" s="123"/>
      <c r="UTY3" s="123"/>
      <c r="UTZ3" s="123"/>
      <c r="UUA3" s="123"/>
      <c r="UUB3" s="123"/>
      <c r="UUC3" s="123"/>
      <c r="UUD3" s="123"/>
      <c r="UUE3" s="123"/>
      <c r="UUF3" s="123"/>
      <c r="UUG3" s="123"/>
      <c r="UUH3" s="123"/>
      <c r="UUI3" s="123"/>
      <c r="UUJ3" s="123"/>
      <c r="UUK3" s="123"/>
      <c r="UUL3" s="123"/>
      <c r="UUM3" s="123"/>
      <c r="UUN3" s="123"/>
      <c r="UUO3" s="123"/>
      <c r="UUP3" s="123"/>
      <c r="UUQ3" s="123"/>
      <c r="UUR3" s="123"/>
      <c r="UUS3" s="123"/>
      <c r="UUT3" s="123"/>
      <c r="UUU3" s="123"/>
      <c r="UUV3" s="123"/>
      <c r="UUW3" s="123"/>
      <c r="UUX3" s="123"/>
      <c r="UUY3" s="123"/>
      <c r="UUZ3" s="123"/>
      <c r="UVA3" s="123"/>
      <c r="UVB3" s="123"/>
      <c r="UVC3" s="123"/>
      <c r="UVD3" s="123"/>
      <c r="UVE3" s="123"/>
      <c r="UVF3" s="123"/>
      <c r="UVG3" s="123"/>
      <c r="UVH3" s="123"/>
      <c r="UVI3" s="123"/>
      <c r="UVJ3" s="123"/>
      <c r="UVK3" s="123"/>
      <c r="UVL3" s="123"/>
      <c r="UVM3" s="123"/>
      <c r="UVN3" s="123"/>
      <c r="UVO3" s="123"/>
      <c r="UVP3" s="123"/>
      <c r="UVQ3" s="123"/>
      <c r="UVR3" s="123"/>
      <c r="UVS3" s="123"/>
      <c r="UVT3" s="123"/>
      <c r="UVU3" s="123"/>
      <c r="UVV3" s="123"/>
      <c r="UVW3" s="123"/>
      <c r="UVX3" s="123"/>
      <c r="UVY3" s="123"/>
      <c r="UVZ3" s="123"/>
      <c r="UWA3" s="123"/>
      <c r="UWB3" s="123"/>
      <c r="UWC3" s="123"/>
      <c r="UWD3" s="123"/>
      <c r="UWE3" s="123"/>
      <c r="UWF3" s="123"/>
      <c r="UWG3" s="123"/>
      <c r="UWH3" s="123"/>
      <c r="UWI3" s="123"/>
      <c r="UWJ3" s="123"/>
      <c r="UWK3" s="123"/>
      <c r="UWL3" s="123"/>
      <c r="UWM3" s="123"/>
      <c r="UWN3" s="123"/>
      <c r="UWO3" s="123"/>
      <c r="UWP3" s="123"/>
      <c r="UWQ3" s="123"/>
      <c r="UWR3" s="123"/>
      <c r="UWS3" s="123"/>
      <c r="UWT3" s="123"/>
      <c r="UWU3" s="123"/>
      <c r="UWV3" s="123"/>
      <c r="UWW3" s="123"/>
      <c r="UWX3" s="123"/>
      <c r="UWY3" s="123"/>
      <c r="UWZ3" s="123"/>
      <c r="UXA3" s="123"/>
      <c r="UXB3" s="123"/>
      <c r="UXC3" s="123"/>
      <c r="UXD3" s="123"/>
      <c r="UXE3" s="123"/>
      <c r="UXF3" s="123"/>
      <c r="UXG3" s="123"/>
      <c r="UXH3" s="123"/>
      <c r="UXI3" s="123"/>
      <c r="UXJ3" s="123"/>
      <c r="UXK3" s="123"/>
      <c r="UXL3" s="123"/>
      <c r="UXM3" s="123"/>
      <c r="UXN3" s="123"/>
      <c r="UXO3" s="123"/>
      <c r="UXP3" s="123"/>
      <c r="UXQ3" s="123"/>
      <c r="UXR3" s="123"/>
      <c r="UXS3" s="123"/>
      <c r="UXT3" s="123"/>
      <c r="UXU3" s="123"/>
      <c r="UXV3" s="123"/>
      <c r="UXW3" s="123"/>
      <c r="UXX3" s="123"/>
      <c r="UXY3" s="123"/>
      <c r="UXZ3" s="123"/>
      <c r="UYA3" s="123"/>
      <c r="UYB3" s="123"/>
      <c r="UYC3" s="123"/>
      <c r="UYD3" s="123"/>
      <c r="UYE3" s="123"/>
      <c r="UYF3" s="123"/>
      <c r="UYG3" s="123"/>
      <c r="UYH3" s="123"/>
      <c r="UYI3" s="123"/>
      <c r="UYJ3" s="123"/>
      <c r="UYK3" s="123"/>
      <c r="UYL3" s="123"/>
      <c r="UYM3" s="123"/>
      <c r="UYN3" s="123"/>
      <c r="UYO3" s="123"/>
      <c r="UYP3" s="123"/>
      <c r="UYQ3" s="123"/>
      <c r="UYR3" s="123"/>
      <c r="UYS3" s="123"/>
      <c r="UYT3" s="123"/>
      <c r="UYU3" s="123"/>
      <c r="UYV3" s="123"/>
      <c r="UYW3" s="123"/>
      <c r="UYX3" s="123"/>
      <c r="UYY3" s="123"/>
      <c r="UYZ3" s="123"/>
      <c r="UZA3" s="123"/>
      <c r="UZB3" s="123"/>
      <c r="UZC3" s="123"/>
      <c r="UZD3" s="123"/>
      <c r="UZE3" s="123"/>
      <c r="UZF3" s="123"/>
      <c r="UZG3" s="123"/>
      <c r="UZH3" s="123"/>
      <c r="UZI3" s="123"/>
      <c r="UZJ3" s="123"/>
      <c r="UZK3" s="123"/>
      <c r="UZL3" s="123"/>
      <c r="UZM3" s="123"/>
      <c r="UZN3" s="123"/>
      <c r="UZO3" s="123"/>
      <c r="UZP3" s="123"/>
      <c r="UZQ3" s="123"/>
      <c r="UZR3" s="123"/>
      <c r="UZS3" s="123"/>
      <c r="UZT3" s="123"/>
      <c r="UZU3" s="123"/>
      <c r="UZV3" s="123"/>
      <c r="UZW3" s="123"/>
      <c r="UZX3" s="123"/>
      <c r="UZY3" s="123"/>
      <c r="UZZ3" s="123"/>
      <c r="VAA3" s="123"/>
      <c r="VAB3" s="123"/>
      <c r="VAC3" s="123"/>
      <c r="VAD3" s="123"/>
      <c r="VAE3" s="123"/>
      <c r="VAF3" s="123"/>
      <c r="VAG3" s="123"/>
      <c r="VAH3" s="123"/>
      <c r="VAI3" s="123"/>
      <c r="VAJ3" s="123"/>
      <c r="VAK3" s="123"/>
      <c r="VAL3" s="123"/>
      <c r="VAM3" s="123"/>
      <c r="VAN3" s="123"/>
      <c r="VAO3" s="123"/>
      <c r="VAP3" s="123"/>
      <c r="VAQ3" s="123"/>
      <c r="VAR3" s="123"/>
      <c r="VAS3" s="123"/>
      <c r="VAT3" s="123"/>
      <c r="VAU3" s="123"/>
      <c r="VAV3" s="123"/>
      <c r="VAW3" s="123"/>
      <c r="VAX3" s="123"/>
      <c r="VAY3" s="123"/>
      <c r="VAZ3" s="123"/>
      <c r="VBA3" s="123"/>
      <c r="VBB3" s="123"/>
      <c r="VBC3" s="123"/>
      <c r="VBD3" s="123"/>
      <c r="VBE3" s="123"/>
      <c r="VBF3" s="123"/>
      <c r="VBG3" s="123"/>
      <c r="VBH3" s="123"/>
      <c r="VBI3" s="123"/>
      <c r="VBJ3" s="123"/>
      <c r="VBK3" s="123"/>
      <c r="VBL3" s="123"/>
      <c r="VBM3" s="123"/>
      <c r="VBN3" s="123"/>
      <c r="VBO3" s="123"/>
      <c r="VBP3" s="123"/>
      <c r="VBQ3" s="123"/>
      <c r="VBR3" s="123"/>
      <c r="VBS3" s="123"/>
      <c r="VBT3" s="123"/>
      <c r="VBU3" s="123"/>
      <c r="VBV3" s="123"/>
      <c r="VBW3" s="123"/>
      <c r="VBX3" s="123"/>
      <c r="VBY3" s="123"/>
      <c r="VBZ3" s="123"/>
      <c r="VCA3" s="123"/>
      <c r="VCB3" s="123"/>
      <c r="VCC3" s="123"/>
      <c r="VCD3" s="123"/>
      <c r="VCE3" s="123"/>
      <c r="VCF3" s="123"/>
      <c r="VCG3" s="123"/>
      <c r="VCH3" s="123"/>
      <c r="VCI3" s="123"/>
      <c r="VCJ3" s="123"/>
      <c r="VCK3" s="123"/>
      <c r="VCL3" s="123"/>
      <c r="VCM3" s="123"/>
      <c r="VCN3" s="123"/>
      <c r="VCO3" s="123"/>
      <c r="VCP3" s="123"/>
      <c r="VCQ3" s="123"/>
      <c r="VCR3" s="123"/>
      <c r="VCS3" s="123"/>
      <c r="VCT3" s="123"/>
      <c r="VCU3" s="123"/>
      <c r="VCV3" s="123"/>
      <c r="VCW3" s="123"/>
      <c r="VCX3" s="123"/>
      <c r="VCY3" s="123"/>
      <c r="VCZ3" s="123"/>
      <c r="VDA3" s="123"/>
      <c r="VDB3" s="123"/>
      <c r="VDC3" s="123"/>
      <c r="VDD3" s="123"/>
      <c r="VDE3" s="123"/>
      <c r="VDF3" s="123"/>
      <c r="VDG3" s="123"/>
      <c r="VDH3" s="123"/>
      <c r="VDI3" s="123"/>
      <c r="VDJ3" s="123"/>
      <c r="VDK3" s="123"/>
      <c r="VDL3" s="123"/>
      <c r="VDM3" s="123"/>
      <c r="VDN3" s="123"/>
      <c r="VDO3" s="123"/>
      <c r="VDP3" s="123"/>
      <c r="VDQ3" s="123"/>
      <c r="VDR3" s="123"/>
      <c r="VDS3" s="123"/>
      <c r="VDT3" s="123"/>
      <c r="VDU3" s="123"/>
      <c r="VDV3" s="123"/>
      <c r="VDW3" s="123"/>
      <c r="VDX3" s="123"/>
      <c r="VDY3" s="123"/>
      <c r="VDZ3" s="123"/>
      <c r="VEA3" s="123"/>
      <c r="VEB3" s="123"/>
      <c r="VEC3" s="123"/>
      <c r="VED3" s="123"/>
      <c r="VEE3" s="123"/>
      <c r="VEF3" s="123"/>
      <c r="VEG3" s="123"/>
      <c r="VEH3" s="123"/>
      <c r="VEI3" s="123"/>
      <c r="VEJ3" s="123"/>
      <c r="VEK3" s="123"/>
      <c r="VEL3" s="123"/>
      <c r="VEM3" s="123"/>
      <c r="VEN3" s="123"/>
      <c r="VEO3" s="123"/>
      <c r="VEP3" s="123"/>
      <c r="VEQ3" s="123"/>
      <c r="VER3" s="123"/>
      <c r="VES3" s="123"/>
      <c r="VET3" s="123"/>
      <c r="VEU3" s="123"/>
      <c r="VEV3" s="123"/>
      <c r="VEW3" s="123"/>
      <c r="VEX3" s="123"/>
      <c r="VEY3" s="123"/>
      <c r="VEZ3" s="123"/>
      <c r="VFA3" s="123"/>
      <c r="VFB3" s="123"/>
      <c r="VFC3" s="123"/>
      <c r="VFD3" s="123"/>
      <c r="VFE3" s="123"/>
      <c r="VFF3" s="123"/>
      <c r="VFG3" s="123"/>
      <c r="VFH3" s="123"/>
      <c r="VFI3" s="123"/>
      <c r="VFJ3" s="123"/>
      <c r="VFK3" s="123"/>
      <c r="VFL3" s="123"/>
      <c r="VFM3" s="123"/>
      <c r="VFN3" s="123"/>
      <c r="VFO3" s="123"/>
      <c r="VFP3" s="123"/>
      <c r="VFQ3" s="123"/>
      <c r="VFR3" s="123"/>
      <c r="VFS3" s="123"/>
      <c r="VFT3" s="123"/>
      <c r="VFU3" s="123"/>
      <c r="VFV3" s="123"/>
      <c r="VFW3" s="123"/>
      <c r="VFX3" s="123"/>
      <c r="VFY3" s="123"/>
      <c r="VFZ3" s="123"/>
      <c r="VGA3" s="123"/>
      <c r="VGB3" s="123"/>
      <c r="VGC3" s="123"/>
      <c r="VGD3" s="123"/>
      <c r="VGE3" s="123"/>
      <c r="VGF3" s="123"/>
      <c r="VGG3" s="123"/>
      <c r="VGH3" s="123"/>
      <c r="VGI3" s="123"/>
      <c r="VGJ3" s="123"/>
      <c r="VGK3" s="123"/>
      <c r="VGL3" s="123"/>
      <c r="VGM3" s="123"/>
      <c r="VGN3" s="123"/>
      <c r="VGO3" s="123"/>
      <c r="VGP3" s="123"/>
      <c r="VGQ3" s="123"/>
      <c r="VGR3" s="123"/>
      <c r="VGS3" s="123"/>
      <c r="VGT3" s="123"/>
      <c r="VGU3" s="123"/>
      <c r="VGV3" s="123"/>
      <c r="VGW3" s="123"/>
      <c r="VGX3" s="123"/>
      <c r="VGY3" s="123"/>
      <c r="VGZ3" s="123"/>
      <c r="VHA3" s="123"/>
      <c r="VHB3" s="123"/>
      <c r="VHC3" s="123"/>
      <c r="VHD3" s="123"/>
      <c r="VHE3" s="123"/>
      <c r="VHF3" s="123"/>
      <c r="VHG3" s="123"/>
      <c r="VHH3" s="123"/>
      <c r="VHI3" s="123"/>
      <c r="VHJ3" s="123"/>
      <c r="VHK3" s="123"/>
      <c r="VHL3" s="123"/>
      <c r="VHM3" s="123"/>
      <c r="VHN3" s="123"/>
      <c r="VHO3" s="123"/>
      <c r="VHP3" s="123"/>
      <c r="VHQ3" s="123"/>
      <c r="VHR3" s="123"/>
      <c r="VHS3" s="123"/>
      <c r="VHT3" s="123"/>
      <c r="VHU3" s="123"/>
      <c r="VHV3" s="123"/>
      <c r="VHW3" s="123"/>
      <c r="VHX3" s="123"/>
      <c r="VHY3" s="123"/>
      <c r="VHZ3" s="123"/>
      <c r="VIA3" s="123"/>
      <c r="VIB3" s="123"/>
      <c r="VIC3" s="123"/>
      <c r="VID3" s="123"/>
      <c r="VIE3" s="123"/>
      <c r="VIF3" s="123"/>
      <c r="VIG3" s="123"/>
      <c r="VIH3" s="123"/>
      <c r="VII3" s="123"/>
      <c r="VIJ3" s="123"/>
      <c r="VIK3" s="123"/>
      <c r="VIL3" s="123"/>
      <c r="VIM3" s="123"/>
      <c r="VIN3" s="123"/>
      <c r="VIO3" s="123"/>
      <c r="VIP3" s="123"/>
      <c r="VIQ3" s="123"/>
      <c r="VIR3" s="123"/>
      <c r="VIS3" s="123"/>
      <c r="VIT3" s="123"/>
      <c r="VIU3" s="123"/>
      <c r="VIV3" s="123"/>
      <c r="VIW3" s="123"/>
      <c r="VIX3" s="123"/>
      <c r="VIY3" s="123"/>
      <c r="VIZ3" s="123"/>
      <c r="VJA3" s="123"/>
      <c r="VJB3" s="123"/>
      <c r="VJC3" s="123"/>
      <c r="VJD3" s="123"/>
      <c r="VJE3" s="123"/>
      <c r="VJF3" s="123"/>
      <c r="VJG3" s="123"/>
      <c r="VJH3" s="123"/>
      <c r="VJI3" s="123"/>
      <c r="VJJ3" s="123"/>
      <c r="VJK3" s="123"/>
      <c r="VJL3" s="123"/>
      <c r="VJM3" s="123"/>
      <c r="VJN3" s="123"/>
      <c r="VJO3" s="123"/>
      <c r="VJP3" s="123"/>
      <c r="VJQ3" s="123"/>
      <c r="VJR3" s="123"/>
      <c r="VJS3" s="123"/>
      <c r="VJT3" s="123"/>
      <c r="VJU3" s="123"/>
      <c r="VJV3" s="123"/>
      <c r="VJW3" s="123"/>
      <c r="VJX3" s="123"/>
      <c r="VJY3" s="123"/>
      <c r="VJZ3" s="123"/>
      <c r="VKA3" s="123"/>
      <c r="VKB3" s="123"/>
      <c r="VKC3" s="123"/>
      <c r="VKD3" s="123"/>
      <c r="VKE3" s="123"/>
      <c r="VKF3" s="123"/>
      <c r="VKG3" s="123"/>
      <c r="VKH3" s="123"/>
      <c r="VKI3" s="123"/>
      <c r="VKJ3" s="123"/>
      <c r="VKK3" s="123"/>
      <c r="VKL3" s="123"/>
      <c r="VKM3" s="123"/>
      <c r="VKN3" s="123"/>
      <c r="VKO3" s="123"/>
      <c r="VKP3" s="123"/>
      <c r="VKQ3" s="123"/>
      <c r="VKR3" s="123"/>
      <c r="VKS3" s="123"/>
      <c r="VKT3" s="123"/>
      <c r="VKU3" s="123"/>
      <c r="VKV3" s="123"/>
      <c r="VKW3" s="123"/>
      <c r="VKX3" s="123"/>
      <c r="VKY3" s="123"/>
      <c r="VKZ3" s="123"/>
      <c r="VLA3" s="123"/>
      <c r="VLB3" s="123"/>
      <c r="VLC3" s="123"/>
      <c r="VLD3" s="123"/>
      <c r="VLE3" s="123"/>
      <c r="VLF3" s="123"/>
      <c r="VLG3" s="123"/>
      <c r="VLH3" s="123"/>
      <c r="VLI3" s="123"/>
      <c r="VLJ3" s="123"/>
      <c r="VLK3" s="123"/>
      <c r="VLL3" s="123"/>
      <c r="VLM3" s="123"/>
      <c r="VLN3" s="123"/>
      <c r="VLO3" s="123"/>
      <c r="VLP3" s="123"/>
      <c r="VLQ3" s="123"/>
      <c r="VLR3" s="123"/>
      <c r="VLS3" s="123"/>
      <c r="VLT3" s="123"/>
      <c r="VLU3" s="123"/>
      <c r="VLV3" s="123"/>
      <c r="VLW3" s="123"/>
      <c r="VLX3" s="123"/>
      <c r="VLY3" s="123"/>
      <c r="VLZ3" s="123"/>
      <c r="VMA3" s="123"/>
      <c r="VMB3" s="123"/>
      <c r="VMC3" s="123"/>
      <c r="VMD3" s="123"/>
      <c r="VME3" s="123"/>
      <c r="VMF3" s="123"/>
      <c r="VMG3" s="123"/>
      <c r="VMH3" s="123"/>
      <c r="VMI3" s="123"/>
      <c r="VMJ3" s="123"/>
      <c r="VMK3" s="123"/>
      <c r="VML3" s="123"/>
      <c r="VMM3" s="123"/>
      <c r="VMN3" s="123"/>
      <c r="VMO3" s="123"/>
      <c r="VMP3" s="123"/>
      <c r="VMQ3" s="123"/>
      <c r="VMR3" s="123"/>
      <c r="VMS3" s="123"/>
      <c r="VMT3" s="123"/>
      <c r="VMU3" s="123"/>
      <c r="VMV3" s="123"/>
      <c r="VMW3" s="123"/>
      <c r="VMX3" s="123"/>
      <c r="VMY3" s="123"/>
      <c r="VMZ3" s="123"/>
      <c r="VNA3" s="123"/>
      <c r="VNB3" s="123"/>
      <c r="VNC3" s="123"/>
      <c r="VND3" s="123"/>
      <c r="VNE3" s="123"/>
      <c r="VNF3" s="123"/>
      <c r="VNG3" s="123"/>
      <c r="VNH3" s="123"/>
      <c r="VNI3" s="123"/>
      <c r="VNJ3" s="123"/>
      <c r="VNK3" s="123"/>
      <c r="VNL3" s="123"/>
      <c r="VNM3" s="123"/>
      <c r="VNN3" s="123"/>
      <c r="VNO3" s="123"/>
      <c r="VNP3" s="123"/>
      <c r="VNQ3" s="123"/>
      <c r="VNR3" s="123"/>
      <c r="VNS3" s="123"/>
      <c r="VNT3" s="123"/>
      <c r="VNU3" s="123"/>
      <c r="VNV3" s="123"/>
      <c r="VNW3" s="123"/>
      <c r="VNX3" s="123"/>
      <c r="VNY3" s="123"/>
      <c r="VNZ3" s="123"/>
      <c r="VOA3" s="123"/>
      <c r="VOB3" s="123"/>
      <c r="VOC3" s="123"/>
      <c r="VOD3" s="123"/>
      <c r="VOE3" s="123"/>
      <c r="VOF3" s="123"/>
      <c r="VOG3" s="123"/>
      <c r="VOH3" s="123"/>
      <c r="VOI3" s="123"/>
      <c r="VOJ3" s="123"/>
      <c r="VOK3" s="123"/>
      <c r="VOL3" s="123"/>
      <c r="VOM3" s="123"/>
      <c r="VON3" s="123"/>
      <c r="VOO3" s="123"/>
      <c r="VOP3" s="123"/>
      <c r="VOQ3" s="123"/>
      <c r="VOR3" s="123"/>
      <c r="VOS3" s="123"/>
      <c r="VOT3" s="123"/>
      <c r="VOU3" s="123"/>
      <c r="VOV3" s="123"/>
      <c r="VOW3" s="123"/>
      <c r="VOX3" s="123"/>
      <c r="VOY3" s="123"/>
      <c r="VOZ3" s="123"/>
      <c r="VPA3" s="123"/>
      <c r="VPB3" s="123"/>
      <c r="VPC3" s="123"/>
      <c r="VPD3" s="123"/>
      <c r="VPE3" s="123"/>
      <c r="VPF3" s="123"/>
      <c r="VPG3" s="123"/>
      <c r="VPH3" s="123"/>
      <c r="VPI3" s="123"/>
      <c r="VPJ3" s="123"/>
      <c r="VPK3" s="123"/>
      <c r="VPL3" s="123"/>
      <c r="VPM3" s="123"/>
      <c r="VPN3" s="123"/>
      <c r="VPO3" s="123"/>
      <c r="VPP3" s="123"/>
      <c r="VPQ3" s="123"/>
      <c r="VPR3" s="123"/>
      <c r="VPS3" s="123"/>
      <c r="VPT3" s="123"/>
      <c r="VPU3" s="123"/>
      <c r="VPV3" s="123"/>
      <c r="VPW3" s="123"/>
      <c r="VPX3" s="123"/>
      <c r="VPY3" s="123"/>
      <c r="VPZ3" s="123"/>
      <c r="VQA3" s="123"/>
      <c r="VQB3" s="123"/>
      <c r="VQC3" s="123"/>
      <c r="VQD3" s="123"/>
      <c r="VQE3" s="123"/>
      <c r="VQF3" s="123"/>
      <c r="VQG3" s="123"/>
      <c r="VQH3" s="123"/>
      <c r="VQI3" s="123"/>
      <c r="VQJ3" s="123"/>
      <c r="VQK3" s="123"/>
      <c r="VQL3" s="123"/>
      <c r="VQM3" s="123"/>
      <c r="VQN3" s="123"/>
      <c r="VQO3" s="123"/>
      <c r="VQP3" s="123"/>
      <c r="VQQ3" s="123"/>
      <c r="VQR3" s="123"/>
      <c r="VQS3" s="123"/>
      <c r="VQT3" s="123"/>
      <c r="VQU3" s="123"/>
      <c r="VQV3" s="123"/>
      <c r="VQW3" s="123"/>
      <c r="VQX3" s="123"/>
      <c r="VQY3" s="123"/>
      <c r="VQZ3" s="123"/>
      <c r="VRA3" s="123"/>
      <c r="VRB3" s="123"/>
      <c r="VRC3" s="123"/>
      <c r="VRD3" s="123"/>
      <c r="VRE3" s="123"/>
      <c r="VRF3" s="123"/>
      <c r="VRG3" s="123"/>
      <c r="VRH3" s="123"/>
      <c r="VRI3" s="123"/>
      <c r="VRJ3" s="123"/>
      <c r="VRK3" s="123"/>
      <c r="VRL3" s="123"/>
      <c r="VRM3" s="123"/>
      <c r="VRN3" s="123"/>
      <c r="VRO3" s="123"/>
      <c r="VRP3" s="123"/>
      <c r="VRQ3" s="123"/>
      <c r="VRR3" s="123"/>
      <c r="VRS3" s="123"/>
      <c r="VRT3" s="123"/>
      <c r="VRU3" s="123"/>
      <c r="VRV3" s="123"/>
      <c r="VRW3" s="123"/>
      <c r="VRX3" s="123"/>
      <c r="VRY3" s="123"/>
      <c r="VRZ3" s="123"/>
      <c r="VSA3" s="123"/>
      <c r="VSB3" s="123"/>
      <c r="VSC3" s="123"/>
      <c r="VSD3" s="123"/>
      <c r="VSE3" s="123"/>
      <c r="VSF3" s="123"/>
      <c r="VSG3" s="123"/>
      <c r="VSH3" s="123"/>
      <c r="VSI3" s="123"/>
      <c r="VSJ3" s="123"/>
      <c r="VSK3" s="123"/>
      <c r="VSL3" s="123"/>
      <c r="VSM3" s="123"/>
      <c r="VSN3" s="123"/>
      <c r="VSO3" s="123"/>
      <c r="VSP3" s="123"/>
      <c r="VSQ3" s="123"/>
      <c r="VSR3" s="123"/>
      <c r="VSS3" s="123"/>
      <c r="VST3" s="123"/>
      <c r="VSU3" s="123"/>
      <c r="VSV3" s="123"/>
      <c r="VSW3" s="123"/>
      <c r="VSX3" s="123"/>
      <c r="VSY3" s="123"/>
      <c r="VSZ3" s="123"/>
      <c r="VTA3" s="123"/>
      <c r="VTB3" s="123"/>
      <c r="VTC3" s="123"/>
      <c r="VTD3" s="123"/>
      <c r="VTE3" s="123"/>
      <c r="VTF3" s="123"/>
      <c r="VTG3" s="123"/>
      <c r="VTH3" s="123"/>
      <c r="VTI3" s="123"/>
      <c r="VTJ3" s="123"/>
      <c r="VTK3" s="123"/>
      <c r="VTL3" s="123"/>
      <c r="VTM3" s="123"/>
      <c r="VTN3" s="123"/>
      <c r="VTO3" s="123"/>
      <c r="VTP3" s="123"/>
      <c r="VTQ3" s="123"/>
      <c r="VTR3" s="123"/>
      <c r="VTS3" s="123"/>
      <c r="VTT3" s="123"/>
      <c r="VTU3" s="123"/>
      <c r="VTV3" s="123"/>
      <c r="VTW3" s="123"/>
      <c r="VTX3" s="123"/>
      <c r="VTY3" s="123"/>
      <c r="VTZ3" s="123"/>
      <c r="VUA3" s="123"/>
      <c r="VUB3" s="123"/>
      <c r="VUC3" s="123"/>
      <c r="VUD3" s="123"/>
      <c r="VUE3" s="123"/>
      <c r="VUF3" s="123"/>
      <c r="VUG3" s="123"/>
      <c r="VUH3" s="123"/>
      <c r="VUI3" s="123"/>
      <c r="VUJ3" s="123"/>
      <c r="VUK3" s="123"/>
      <c r="VUL3" s="123"/>
      <c r="VUM3" s="123"/>
      <c r="VUN3" s="123"/>
      <c r="VUO3" s="123"/>
      <c r="VUP3" s="123"/>
      <c r="VUQ3" s="123"/>
      <c r="VUR3" s="123"/>
      <c r="VUS3" s="123"/>
      <c r="VUT3" s="123"/>
      <c r="VUU3" s="123"/>
      <c r="VUV3" s="123"/>
      <c r="VUW3" s="123"/>
      <c r="VUX3" s="123"/>
      <c r="VUY3" s="123"/>
      <c r="VUZ3" s="123"/>
      <c r="VVA3" s="123"/>
      <c r="VVB3" s="123"/>
      <c r="VVC3" s="123"/>
      <c r="VVD3" s="123"/>
      <c r="VVE3" s="123"/>
      <c r="VVF3" s="123"/>
      <c r="VVG3" s="123"/>
      <c r="VVH3" s="123"/>
      <c r="VVI3" s="123"/>
      <c r="VVJ3" s="123"/>
      <c r="VVK3" s="123"/>
      <c r="VVL3" s="123"/>
      <c r="VVM3" s="123"/>
      <c r="VVN3" s="123"/>
      <c r="VVO3" s="123"/>
      <c r="VVP3" s="123"/>
      <c r="VVQ3" s="123"/>
      <c r="VVR3" s="123"/>
      <c r="VVS3" s="123"/>
      <c r="VVT3" s="123"/>
      <c r="VVU3" s="123"/>
      <c r="VVV3" s="123"/>
      <c r="VVW3" s="123"/>
      <c r="VVX3" s="123"/>
      <c r="VVY3" s="123"/>
      <c r="VVZ3" s="123"/>
      <c r="VWA3" s="123"/>
      <c r="VWB3" s="123"/>
      <c r="VWC3" s="123"/>
      <c r="VWD3" s="123"/>
      <c r="VWE3" s="123"/>
      <c r="VWF3" s="123"/>
      <c r="VWG3" s="123"/>
      <c r="VWH3" s="123"/>
      <c r="VWI3" s="123"/>
      <c r="VWJ3" s="123"/>
      <c r="VWK3" s="123"/>
      <c r="VWL3" s="123"/>
      <c r="VWM3" s="123"/>
      <c r="VWN3" s="123"/>
      <c r="VWO3" s="123"/>
      <c r="VWP3" s="123"/>
      <c r="VWQ3" s="123"/>
      <c r="VWR3" s="123"/>
      <c r="VWS3" s="123"/>
      <c r="VWT3" s="123"/>
      <c r="VWU3" s="123"/>
      <c r="VWV3" s="123"/>
      <c r="VWW3" s="123"/>
      <c r="VWX3" s="123"/>
      <c r="VWY3" s="123"/>
      <c r="VWZ3" s="123"/>
      <c r="VXA3" s="123"/>
      <c r="VXB3" s="123"/>
      <c r="VXC3" s="123"/>
      <c r="VXD3" s="123"/>
      <c r="VXE3" s="123"/>
      <c r="VXF3" s="123"/>
      <c r="VXG3" s="123"/>
      <c r="VXH3" s="123"/>
      <c r="VXI3" s="123"/>
      <c r="VXJ3" s="123"/>
      <c r="VXK3" s="123"/>
      <c r="VXL3" s="123"/>
      <c r="VXM3" s="123"/>
      <c r="VXN3" s="123"/>
      <c r="VXO3" s="123"/>
      <c r="VXP3" s="123"/>
      <c r="VXQ3" s="123"/>
      <c r="VXR3" s="123"/>
      <c r="VXS3" s="123"/>
      <c r="VXT3" s="123"/>
      <c r="VXU3" s="123"/>
      <c r="VXV3" s="123"/>
      <c r="VXW3" s="123"/>
      <c r="VXX3" s="123"/>
      <c r="VXY3" s="123"/>
      <c r="VXZ3" s="123"/>
      <c r="VYA3" s="123"/>
      <c r="VYB3" s="123"/>
      <c r="VYC3" s="123"/>
      <c r="VYD3" s="123"/>
      <c r="VYE3" s="123"/>
      <c r="VYF3" s="123"/>
      <c r="VYG3" s="123"/>
      <c r="VYH3" s="123"/>
      <c r="VYI3" s="123"/>
      <c r="VYJ3" s="123"/>
      <c r="VYK3" s="123"/>
      <c r="VYL3" s="123"/>
      <c r="VYM3" s="123"/>
      <c r="VYN3" s="123"/>
      <c r="VYO3" s="123"/>
      <c r="VYP3" s="123"/>
      <c r="VYQ3" s="123"/>
      <c r="VYR3" s="123"/>
      <c r="VYS3" s="123"/>
      <c r="VYT3" s="123"/>
      <c r="VYU3" s="123"/>
      <c r="VYV3" s="123"/>
      <c r="VYW3" s="123"/>
      <c r="VYX3" s="123"/>
      <c r="VYY3" s="123"/>
      <c r="VYZ3" s="123"/>
      <c r="VZA3" s="123"/>
      <c r="VZB3" s="123"/>
      <c r="VZC3" s="123"/>
      <c r="VZD3" s="123"/>
      <c r="VZE3" s="123"/>
      <c r="VZF3" s="123"/>
      <c r="VZG3" s="123"/>
      <c r="VZH3" s="123"/>
      <c r="VZI3" s="123"/>
      <c r="VZJ3" s="123"/>
      <c r="VZK3" s="123"/>
      <c r="VZL3" s="123"/>
      <c r="VZM3" s="123"/>
      <c r="VZN3" s="123"/>
      <c r="VZO3" s="123"/>
      <c r="VZP3" s="123"/>
      <c r="VZQ3" s="123"/>
      <c r="VZR3" s="123"/>
      <c r="VZS3" s="123"/>
      <c r="VZT3" s="123"/>
      <c r="VZU3" s="123"/>
      <c r="VZV3" s="123"/>
      <c r="VZW3" s="123"/>
      <c r="VZX3" s="123"/>
      <c r="VZY3" s="123"/>
      <c r="VZZ3" s="123"/>
      <c r="WAA3" s="123"/>
      <c r="WAB3" s="123"/>
      <c r="WAC3" s="123"/>
      <c r="WAD3" s="123"/>
      <c r="WAE3" s="123"/>
      <c r="WAF3" s="123"/>
      <c r="WAG3" s="123"/>
      <c r="WAH3" s="123"/>
      <c r="WAI3" s="123"/>
      <c r="WAJ3" s="123"/>
      <c r="WAK3" s="123"/>
      <c r="WAL3" s="123"/>
      <c r="WAM3" s="123"/>
      <c r="WAN3" s="123"/>
      <c r="WAO3" s="123"/>
      <c r="WAP3" s="123"/>
      <c r="WAQ3" s="123"/>
      <c r="WAR3" s="123"/>
      <c r="WAS3" s="123"/>
      <c r="WAT3" s="123"/>
      <c r="WAU3" s="123"/>
      <c r="WAV3" s="123"/>
      <c r="WAW3" s="123"/>
      <c r="WAX3" s="123"/>
      <c r="WAY3" s="123"/>
      <c r="WAZ3" s="123"/>
      <c r="WBA3" s="123"/>
      <c r="WBB3" s="123"/>
      <c r="WBC3" s="123"/>
      <c r="WBD3" s="123"/>
      <c r="WBE3" s="123"/>
      <c r="WBF3" s="123"/>
      <c r="WBG3" s="123"/>
      <c r="WBH3" s="123"/>
      <c r="WBI3" s="123"/>
      <c r="WBJ3" s="123"/>
      <c r="WBK3" s="123"/>
      <c r="WBL3" s="123"/>
      <c r="WBM3" s="123"/>
      <c r="WBN3" s="123"/>
      <c r="WBO3" s="123"/>
      <c r="WBP3" s="123"/>
      <c r="WBQ3" s="123"/>
      <c r="WBR3" s="123"/>
      <c r="WBS3" s="123"/>
      <c r="WBT3" s="123"/>
      <c r="WBU3" s="123"/>
      <c r="WBV3" s="123"/>
      <c r="WBW3" s="123"/>
      <c r="WBX3" s="123"/>
      <c r="WBY3" s="123"/>
      <c r="WBZ3" s="123"/>
      <c r="WCA3" s="123"/>
      <c r="WCB3" s="123"/>
      <c r="WCC3" s="123"/>
      <c r="WCD3" s="123"/>
      <c r="WCE3" s="123"/>
      <c r="WCF3" s="123"/>
      <c r="WCG3" s="123"/>
      <c r="WCH3" s="123"/>
      <c r="WCI3" s="123"/>
      <c r="WCJ3" s="123"/>
      <c r="WCK3" s="123"/>
      <c r="WCL3" s="123"/>
      <c r="WCM3" s="123"/>
      <c r="WCN3" s="123"/>
      <c r="WCO3" s="123"/>
      <c r="WCP3" s="123"/>
      <c r="WCQ3" s="123"/>
      <c r="WCR3" s="123"/>
      <c r="WCS3" s="123"/>
      <c r="WCT3" s="123"/>
      <c r="WCU3" s="123"/>
      <c r="WCV3" s="123"/>
      <c r="WCW3" s="123"/>
      <c r="WCX3" s="123"/>
      <c r="WCY3" s="123"/>
      <c r="WCZ3" s="123"/>
      <c r="WDA3" s="123"/>
      <c r="WDB3" s="123"/>
      <c r="WDC3" s="123"/>
      <c r="WDD3" s="123"/>
      <c r="WDE3" s="123"/>
      <c r="WDF3" s="123"/>
      <c r="WDG3" s="123"/>
      <c r="WDH3" s="123"/>
      <c r="WDI3" s="123"/>
      <c r="WDJ3" s="123"/>
      <c r="WDK3" s="123"/>
      <c r="WDL3" s="123"/>
      <c r="WDM3" s="123"/>
      <c r="WDN3" s="123"/>
      <c r="WDO3" s="123"/>
      <c r="WDP3" s="123"/>
      <c r="WDQ3" s="123"/>
      <c r="WDR3" s="123"/>
      <c r="WDS3" s="123"/>
      <c r="WDT3" s="123"/>
      <c r="WDU3" s="123"/>
      <c r="WDV3" s="123"/>
      <c r="WDW3" s="123"/>
      <c r="WDX3" s="123"/>
      <c r="WDY3" s="123"/>
      <c r="WDZ3" s="123"/>
      <c r="WEA3" s="123"/>
      <c r="WEB3" s="123"/>
      <c r="WEC3" s="123"/>
      <c r="WED3" s="123"/>
      <c r="WEE3" s="123"/>
      <c r="WEF3" s="123"/>
      <c r="WEG3" s="123"/>
      <c r="WEH3" s="123"/>
      <c r="WEI3" s="123"/>
      <c r="WEJ3" s="123"/>
      <c r="WEK3" s="123"/>
      <c r="WEL3" s="123"/>
      <c r="WEM3" s="123"/>
      <c r="WEN3" s="123"/>
      <c r="WEO3" s="123"/>
      <c r="WEP3" s="123"/>
      <c r="WEQ3" s="123"/>
      <c r="WER3" s="123"/>
      <c r="WES3" s="123"/>
      <c r="WET3" s="123"/>
      <c r="WEU3" s="123"/>
      <c r="WEV3" s="123"/>
      <c r="WEW3" s="123"/>
      <c r="WEX3" s="123"/>
      <c r="WEY3" s="123"/>
      <c r="WEZ3" s="123"/>
      <c r="WFA3" s="123"/>
      <c r="WFB3" s="123"/>
      <c r="WFC3" s="123"/>
      <c r="WFD3" s="123"/>
      <c r="WFE3" s="123"/>
      <c r="WFF3" s="123"/>
      <c r="WFG3" s="123"/>
      <c r="WFH3" s="123"/>
      <c r="WFI3" s="123"/>
      <c r="WFJ3" s="123"/>
      <c r="WFK3" s="123"/>
      <c r="WFL3" s="123"/>
      <c r="WFM3" s="123"/>
      <c r="WFN3" s="123"/>
      <c r="WFO3" s="123"/>
      <c r="WFP3" s="123"/>
      <c r="WFQ3" s="123"/>
      <c r="WFR3" s="123"/>
      <c r="WFS3" s="123"/>
      <c r="WFT3" s="123"/>
      <c r="WFU3" s="123"/>
      <c r="WFV3" s="123"/>
      <c r="WFW3" s="123"/>
      <c r="WFX3" s="123"/>
      <c r="WFY3" s="123"/>
      <c r="WFZ3" s="123"/>
      <c r="WGA3" s="123"/>
      <c r="WGB3" s="123"/>
      <c r="WGC3" s="123"/>
      <c r="WGD3" s="123"/>
      <c r="WGE3" s="123"/>
      <c r="WGF3" s="123"/>
      <c r="WGG3" s="123"/>
      <c r="WGH3" s="123"/>
      <c r="WGI3" s="123"/>
      <c r="WGJ3" s="123"/>
      <c r="WGK3" s="123"/>
      <c r="WGL3" s="123"/>
      <c r="WGM3" s="123"/>
      <c r="WGN3" s="123"/>
      <c r="WGO3" s="123"/>
      <c r="WGP3" s="123"/>
      <c r="WGQ3" s="123"/>
      <c r="WGR3" s="123"/>
      <c r="WGS3" s="123"/>
      <c r="WGT3" s="123"/>
      <c r="WGU3" s="123"/>
      <c r="WGV3" s="123"/>
      <c r="WGW3" s="123"/>
      <c r="WGX3" s="123"/>
      <c r="WGY3" s="123"/>
      <c r="WGZ3" s="123"/>
      <c r="WHA3" s="123"/>
      <c r="WHB3" s="123"/>
      <c r="WHC3" s="123"/>
      <c r="WHD3" s="123"/>
      <c r="WHE3" s="123"/>
      <c r="WHF3" s="123"/>
      <c r="WHG3" s="123"/>
      <c r="WHH3" s="123"/>
      <c r="WHI3" s="123"/>
      <c r="WHJ3" s="123"/>
      <c r="WHK3" s="123"/>
      <c r="WHL3" s="123"/>
      <c r="WHM3" s="123"/>
      <c r="WHN3" s="123"/>
      <c r="WHO3" s="123"/>
      <c r="WHP3" s="123"/>
      <c r="WHQ3" s="123"/>
      <c r="WHR3" s="123"/>
      <c r="WHS3" s="123"/>
      <c r="WHT3" s="123"/>
      <c r="WHU3" s="123"/>
      <c r="WHV3" s="123"/>
      <c r="WHW3" s="123"/>
      <c r="WHX3" s="123"/>
      <c r="WHY3" s="123"/>
      <c r="WHZ3" s="123"/>
      <c r="WIA3" s="123"/>
      <c r="WIB3" s="123"/>
      <c r="WIC3" s="123"/>
      <c r="WID3" s="123"/>
      <c r="WIE3" s="123"/>
      <c r="WIF3" s="123"/>
      <c r="WIG3" s="123"/>
      <c r="WIH3" s="123"/>
      <c r="WII3" s="123"/>
      <c r="WIJ3" s="123"/>
      <c r="WIK3" s="123"/>
      <c r="WIL3" s="123"/>
      <c r="WIM3" s="123"/>
      <c r="WIN3" s="123"/>
      <c r="WIO3" s="123"/>
      <c r="WIP3" s="123"/>
      <c r="WIQ3" s="123"/>
      <c r="WIR3" s="123"/>
      <c r="WIS3" s="123"/>
      <c r="WIT3" s="123"/>
      <c r="WIU3" s="123"/>
      <c r="WIV3" s="123"/>
      <c r="WIW3" s="123"/>
      <c r="WIX3" s="123"/>
      <c r="WIY3" s="123"/>
      <c r="WIZ3" s="123"/>
      <c r="WJA3" s="123"/>
      <c r="WJB3" s="123"/>
      <c r="WJC3" s="123"/>
      <c r="WJD3" s="123"/>
      <c r="WJE3" s="123"/>
      <c r="WJF3" s="123"/>
      <c r="WJG3" s="123"/>
      <c r="WJH3" s="123"/>
      <c r="WJI3" s="123"/>
      <c r="WJJ3" s="123"/>
      <c r="WJK3" s="123"/>
      <c r="WJL3" s="123"/>
      <c r="WJM3" s="123"/>
      <c r="WJN3" s="123"/>
      <c r="WJO3" s="123"/>
      <c r="WJP3" s="123"/>
      <c r="WJQ3" s="123"/>
      <c r="WJR3" s="123"/>
      <c r="WJS3" s="123"/>
      <c r="WJT3" s="123"/>
      <c r="WJU3" s="123"/>
      <c r="WJV3" s="123"/>
      <c r="WJW3" s="123"/>
      <c r="WJX3" s="123"/>
      <c r="WJY3" s="123"/>
      <c r="WJZ3" s="123"/>
      <c r="WKA3" s="123"/>
      <c r="WKB3" s="123"/>
      <c r="WKC3" s="123"/>
      <c r="WKD3" s="123"/>
      <c r="WKE3" s="123"/>
      <c r="WKF3" s="123"/>
      <c r="WKG3" s="123"/>
      <c r="WKH3" s="123"/>
      <c r="WKI3" s="123"/>
      <c r="WKJ3" s="123"/>
      <c r="WKK3" s="123"/>
      <c r="WKL3" s="123"/>
      <c r="WKM3" s="123"/>
      <c r="WKN3" s="123"/>
      <c r="WKO3" s="123"/>
      <c r="WKP3" s="123"/>
      <c r="WKQ3" s="123"/>
      <c r="WKR3" s="123"/>
      <c r="WKS3" s="123"/>
      <c r="WKT3" s="123"/>
      <c r="WKU3" s="123"/>
      <c r="WKV3" s="123"/>
      <c r="WKW3" s="123"/>
      <c r="WKX3" s="123"/>
      <c r="WKY3" s="123"/>
      <c r="WKZ3" s="123"/>
      <c r="WLA3" s="123"/>
      <c r="WLB3" s="123"/>
      <c r="WLC3" s="123"/>
      <c r="WLD3" s="123"/>
      <c r="WLE3" s="123"/>
      <c r="WLF3" s="123"/>
      <c r="WLG3" s="123"/>
      <c r="WLH3" s="123"/>
      <c r="WLI3" s="123"/>
      <c r="WLJ3" s="123"/>
      <c r="WLK3" s="123"/>
      <c r="WLL3" s="123"/>
      <c r="WLM3" s="123"/>
      <c r="WLN3" s="123"/>
      <c r="WLO3" s="123"/>
      <c r="WLP3" s="123"/>
      <c r="WLQ3" s="123"/>
      <c r="WLR3" s="123"/>
      <c r="WLS3" s="123"/>
      <c r="WLT3" s="123"/>
      <c r="WLU3" s="123"/>
      <c r="WLV3" s="123"/>
      <c r="WLW3" s="123"/>
      <c r="WLX3" s="123"/>
      <c r="WLY3" s="123"/>
      <c r="WLZ3" s="123"/>
      <c r="WMA3" s="123"/>
      <c r="WMB3" s="123"/>
      <c r="WMC3" s="123"/>
      <c r="WMD3" s="123"/>
      <c r="WME3" s="123"/>
      <c r="WMF3" s="123"/>
      <c r="WMG3" s="123"/>
      <c r="WMH3" s="123"/>
      <c r="WMI3" s="123"/>
      <c r="WMJ3" s="123"/>
      <c r="WMK3" s="123"/>
      <c r="WML3" s="123"/>
      <c r="WMM3" s="123"/>
      <c r="WMN3" s="123"/>
      <c r="WMO3" s="123"/>
      <c r="WMP3" s="123"/>
      <c r="WMQ3" s="123"/>
      <c r="WMR3" s="123"/>
      <c r="WMS3" s="123"/>
      <c r="WMT3" s="123"/>
      <c r="WMU3" s="123"/>
      <c r="WMV3" s="123"/>
      <c r="WMW3" s="123"/>
      <c r="WMX3" s="123"/>
      <c r="WMY3" s="123"/>
      <c r="WMZ3" s="123"/>
      <c r="WNA3" s="123"/>
      <c r="WNB3" s="123"/>
      <c r="WNC3" s="123"/>
      <c r="WND3" s="123"/>
      <c r="WNE3" s="123"/>
      <c r="WNF3" s="123"/>
      <c r="WNG3" s="123"/>
      <c r="WNH3" s="123"/>
      <c r="WNI3" s="123"/>
      <c r="WNJ3" s="123"/>
      <c r="WNK3" s="123"/>
      <c r="WNL3" s="123"/>
      <c r="WNM3" s="123"/>
      <c r="WNN3" s="123"/>
      <c r="WNO3" s="123"/>
      <c r="WNP3" s="123"/>
      <c r="WNQ3" s="123"/>
      <c r="WNR3" s="123"/>
      <c r="WNS3" s="123"/>
      <c r="WNT3" s="123"/>
      <c r="WNU3" s="123"/>
      <c r="WNV3" s="123"/>
      <c r="WNW3" s="123"/>
      <c r="WNX3" s="123"/>
      <c r="WNY3" s="123"/>
      <c r="WNZ3" s="123"/>
      <c r="WOA3" s="123"/>
      <c r="WOB3" s="123"/>
      <c r="WOC3" s="123"/>
      <c r="WOD3" s="123"/>
      <c r="WOE3" s="123"/>
      <c r="WOF3" s="123"/>
      <c r="WOG3" s="123"/>
      <c r="WOH3" s="123"/>
      <c r="WOI3" s="123"/>
      <c r="WOJ3" s="123"/>
      <c r="WOK3" s="123"/>
      <c r="WOL3" s="123"/>
      <c r="WOM3" s="123"/>
      <c r="WON3" s="123"/>
      <c r="WOO3" s="123"/>
      <c r="WOP3" s="123"/>
      <c r="WOQ3" s="123"/>
      <c r="WOR3" s="123"/>
      <c r="WOS3" s="123"/>
      <c r="WOT3" s="123"/>
      <c r="WOU3" s="123"/>
      <c r="WOV3" s="123"/>
      <c r="WOW3" s="123"/>
      <c r="WOX3" s="123"/>
      <c r="WOY3" s="123"/>
      <c r="WOZ3" s="123"/>
      <c r="WPA3" s="123"/>
      <c r="WPB3" s="123"/>
      <c r="WPC3" s="123"/>
      <c r="WPD3" s="123"/>
      <c r="WPE3" s="123"/>
      <c r="WPF3" s="123"/>
      <c r="WPG3" s="123"/>
      <c r="WPH3" s="123"/>
      <c r="WPI3" s="123"/>
      <c r="WPJ3" s="123"/>
      <c r="WPK3" s="123"/>
      <c r="WPL3" s="123"/>
      <c r="WPM3" s="123"/>
      <c r="WPN3" s="123"/>
      <c r="WPO3" s="123"/>
      <c r="WPP3" s="123"/>
      <c r="WPQ3" s="123"/>
      <c r="WPR3" s="123"/>
      <c r="WPS3" s="123"/>
      <c r="WPT3" s="123"/>
      <c r="WPU3" s="123"/>
      <c r="WPV3" s="123"/>
      <c r="WPW3" s="123"/>
      <c r="WPX3" s="123"/>
      <c r="WPY3" s="123"/>
      <c r="WPZ3" s="123"/>
      <c r="WQA3" s="123"/>
      <c r="WQB3" s="123"/>
      <c r="WQC3" s="123"/>
      <c r="WQD3" s="123"/>
      <c r="WQE3" s="123"/>
      <c r="WQF3" s="123"/>
      <c r="WQG3" s="123"/>
      <c r="WQH3" s="123"/>
      <c r="WQI3" s="123"/>
      <c r="WQJ3" s="123"/>
      <c r="WQK3" s="123"/>
      <c r="WQL3" s="123"/>
      <c r="WQM3" s="123"/>
      <c r="WQN3" s="123"/>
      <c r="WQO3" s="123"/>
      <c r="WQP3" s="123"/>
      <c r="WQQ3" s="123"/>
      <c r="WQR3" s="123"/>
      <c r="WQS3" s="123"/>
      <c r="WQT3" s="123"/>
      <c r="WQU3" s="123"/>
      <c r="WQV3" s="123"/>
      <c r="WQW3" s="123"/>
      <c r="WQX3" s="123"/>
      <c r="WQY3" s="123"/>
      <c r="WQZ3" s="123"/>
      <c r="WRA3" s="123"/>
      <c r="WRB3" s="123"/>
      <c r="WRC3" s="123"/>
      <c r="WRD3" s="123"/>
      <c r="WRE3" s="123"/>
      <c r="WRF3" s="123"/>
      <c r="WRG3" s="123"/>
      <c r="WRH3" s="123"/>
      <c r="WRI3" s="123"/>
      <c r="WRJ3" s="123"/>
      <c r="WRK3" s="123"/>
      <c r="WRL3" s="123"/>
      <c r="WRM3" s="123"/>
      <c r="WRN3" s="123"/>
      <c r="WRO3" s="123"/>
      <c r="WRP3" s="123"/>
      <c r="WRQ3" s="123"/>
      <c r="WRR3" s="123"/>
      <c r="WRS3" s="123"/>
      <c r="WRT3" s="123"/>
      <c r="WRU3" s="123"/>
      <c r="WRV3" s="123"/>
      <c r="WRW3" s="123"/>
      <c r="WRX3" s="123"/>
      <c r="WRY3" s="123"/>
      <c r="WRZ3" s="123"/>
      <c r="WSA3" s="123"/>
      <c r="WSB3" s="123"/>
      <c r="WSC3" s="123"/>
      <c r="WSD3" s="123"/>
      <c r="WSE3" s="123"/>
      <c r="WSF3" s="123"/>
      <c r="WSG3" s="123"/>
      <c r="WSH3" s="123"/>
      <c r="WSI3" s="123"/>
      <c r="WSJ3" s="123"/>
      <c r="WSK3" s="123"/>
      <c r="WSL3" s="123"/>
      <c r="WSM3" s="123"/>
      <c r="WSN3" s="123"/>
      <c r="WSO3" s="123"/>
      <c r="WSP3" s="123"/>
      <c r="WSQ3" s="123"/>
      <c r="WSR3" s="123"/>
      <c r="WSS3" s="123"/>
      <c r="WST3" s="123"/>
      <c r="WSU3" s="123"/>
      <c r="WSV3" s="123"/>
      <c r="WSW3" s="123"/>
      <c r="WSX3" s="123"/>
      <c r="WSY3" s="123"/>
      <c r="WSZ3" s="123"/>
      <c r="WTA3" s="123"/>
      <c r="WTB3" s="123"/>
      <c r="WTC3" s="123"/>
      <c r="WTD3" s="123"/>
      <c r="WTE3" s="123"/>
      <c r="WTF3" s="123"/>
      <c r="WTG3" s="123"/>
      <c r="WTH3" s="123"/>
      <c r="WTI3" s="123"/>
      <c r="WTJ3" s="123"/>
      <c r="WTK3" s="123"/>
      <c r="WTL3" s="123"/>
      <c r="WTM3" s="123"/>
      <c r="WTN3" s="123"/>
      <c r="WTO3" s="123"/>
      <c r="WTP3" s="123"/>
      <c r="WTQ3" s="123"/>
      <c r="WTR3" s="123"/>
      <c r="WTS3" s="123"/>
      <c r="WTT3" s="123"/>
      <c r="WTU3" s="123"/>
      <c r="WTV3" s="123"/>
      <c r="WTW3" s="123"/>
      <c r="WTX3" s="123"/>
      <c r="WTY3" s="123"/>
      <c r="WTZ3" s="123"/>
      <c r="WUA3" s="123"/>
      <c r="WUB3" s="123"/>
      <c r="WUC3" s="123"/>
      <c r="WUD3" s="123"/>
      <c r="WUE3" s="123"/>
      <c r="WUF3" s="123"/>
      <c r="WUG3" s="123"/>
      <c r="WUH3" s="123"/>
      <c r="WUI3" s="123"/>
      <c r="WUJ3" s="123"/>
      <c r="WUK3" s="123"/>
      <c r="WUL3" s="123"/>
      <c r="WUM3" s="123"/>
      <c r="WUN3" s="123"/>
      <c r="WUO3" s="123"/>
      <c r="WUP3" s="123"/>
      <c r="WUQ3" s="123"/>
      <c r="WUR3" s="123"/>
      <c r="WUS3" s="123"/>
      <c r="WUT3" s="123"/>
      <c r="WUU3" s="123"/>
      <c r="WUV3" s="123"/>
      <c r="WUW3" s="123"/>
      <c r="WUX3" s="123"/>
      <c r="WUY3" s="123"/>
      <c r="WUZ3" s="123"/>
      <c r="WVA3" s="123"/>
      <c r="WVB3" s="123"/>
      <c r="WVC3" s="123"/>
      <c r="WVD3" s="123"/>
      <c r="WVE3" s="123"/>
      <c r="WVF3" s="123"/>
      <c r="WVG3" s="123"/>
      <c r="WVH3" s="123"/>
      <c r="WVI3" s="123"/>
      <c r="WVJ3" s="123"/>
      <c r="WVK3" s="123"/>
      <c r="WVL3" s="123"/>
      <c r="WVM3" s="123"/>
      <c r="WVN3" s="123"/>
      <c r="WVO3" s="123"/>
      <c r="WVP3" s="123"/>
      <c r="WVQ3" s="123"/>
      <c r="WVR3" s="123"/>
      <c r="WVS3" s="123"/>
      <c r="WVT3" s="123"/>
      <c r="WVU3" s="123"/>
      <c r="WVV3" s="123"/>
      <c r="WVW3" s="123"/>
      <c r="WVX3" s="123"/>
      <c r="WVY3" s="123"/>
      <c r="WVZ3" s="123"/>
      <c r="WWA3" s="123"/>
      <c r="WWB3" s="123"/>
      <c r="WWC3" s="123"/>
      <c r="WWD3" s="123"/>
      <c r="WWE3" s="123"/>
      <c r="WWF3" s="123"/>
      <c r="WWG3" s="123"/>
      <c r="WWH3" s="123"/>
      <c r="WWI3" s="123"/>
      <c r="WWJ3" s="123"/>
      <c r="WWK3" s="123"/>
      <c r="WWL3" s="123"/>
      <c r="WWM3" s="123"/>
      <c r="WWN3" s="123"/>
      <c r="WWO3" s="123"/>
      <c r="WWP3" s="123"/>
      <c r="WWQ3" s="123"/>
      <c r="WWR3" s="123"/>
      <c r="WWS3" s="123"/>
      <c r="WWT3" s="123"/>
      <c r="WWU3" s="123"/>
      <c r="WWV3" s="123"/>
      <c r="WWW3" s="123"/>
      <c r="WWX3" s="123"/>
      <c r="WWY3" s="123"/>
      <c r="WWZ3" s="123"/>
      <c r="WXA3" s="123"/>
      <c r="WXB3" s="123"/>
      <c r="WXC3" s="123"/>
      <c r="WXD3" s="123"/>
      <c r="WXE3" s="123"/>
      <c r="WXF3" s="123"/>
      <c r="WXG3" s="123"/>
      <c r="WXH3" s="123"/>
      <c r="WXI3" s="123"/>
      <c r="WXJ3" s="123"/>
      <c r="WXK3" s="123"/>
      <c r="WXL3" s="123"/>
      <c r="WXM3" s="123"/>
      <c r="WXN3" s="123"/>
      <c r="WXO3" s="123"/>
      <c r="WXP3" s="123"/>
      <c r="WXQ3" s="123"/>
      <c r="WXR3" s="123"/>
      <c r="WXS3" s="123"/>
      <c r="WXT3" s="123"/>
      <c r="WXU3" s="123"/>
      <c r="WXV3" s="123"/>
      <c r="WXW3" s="123"/>
      <c r="WXX3" s="123"/>
      <c r="WXY3" s="123"/>
      <c r="WXZ3" s="123"/>
      <c r="WYA3" s="123"/>
      <c r="WYB3" s="123"/>
      <c r="WYC3" s="123"/>
      <c r="WYD3" s="123"/>
      <c r="WYE3" s="123"/>
      <c r="WYF3" s="123"/>
      <c r="WYG3" s="123"/>
      <c r="WYH3" s="123"/>
      <c r="WYI3" s="123"/>
      <c r="WYJ3" s="123"/>
      <c r="WYK3" s="123"/>
      <c r="WYL3" s="123"/>
      <c r="WYM3" s="123"/>
      <c r="WYN3" s="123"/>
      <c r="WYO3" s="123"/>
      <c r="WYP3" s="123"/>
      <c r="WYQ3" s="123"/>
      <c r="WYR3" s="123"/>
      <c r="WYS3" s="123"/>
      <c r="WYT3" s="123"/>
      <c r="WYU3" s="123"/>
      <c r="WYV3" s="123"/>
      <c r="WYW3" s="123"/>
      <c r="WYX3" s="123"/>
      <c r="WYY3" s="123"/>
      <c r="WYZ3" s="123"/>
      <c r="WZA3" s="123"/>
      <c r="WZB3" s="123"/>
      <c r="WZC3" s="123"/>
      <c r="WZD3" s="123"/>
      <c r="WZE3" s="123"/>
      <c r="WZF3" s="123"/>
      <c r="WZG3" s="123"/>
      <c r="WZH3" s="123"/>
      <c r="WZI3" s="123"/>
      <c r="WZJ3" s="123"/>
      <c r="WZK3" s="123"/>
      <c r="WZL3" s="123"/>
      <c r="WZM3" s="123"/>
      <c r="WZN3" s="123"/>
      <c r="WZO3" s="123"/>
      <c r="WZP3" s="123"/>
      <c r="WZQ3" s="123"/>
      <c r="WZR3" s="123"/>
      <c r="WZS3" s="123"/>
      <c r="WZT3" s="123"/>
      <c r="WZU3" s="123"/>
      <c r="WZV3" s="123"/>
      <c r="WZW3" s="123"/>
      <c r="WZX3" s="123"/>
      <c r="WZY3" s="123"/>
      <c r="WZZ3" s="123"/>
      <c r="XAA3" s="123"/>
      <c r="XAB3" s="123"/>
      <c r="XAC3" s="123"/>
      <c r="XAD3" s="123"/>
      <c r="XAE3" s="123"/>
      <c r="XAF3" s="123"/>
      <c r="XAG3" s="123"/>
      <c r="XAH3" s="123"/>
      <c r="XAI3" s="123"/>
      <c r="XAJ3" s="123"/>
      <c r="XAK3" s="123"/>
      <c r="XAL3" s="123"/>
      <c r="XAM3" s="123"/>
      <c r="XAN3" s="123"/>
      <c r="XAO3" s="123"/>
      <c r="XAP3" s="123"/>
      <c r="XAQ3" s="123"/>
      <c r="XAR3" s="123"/>
      <c r="XAS3" s="123"/>
      <c r="XAT3" s="123"/>
      <c r="XAU3" s="123"/>
      <c r="XAV3" s="123"/>
      <c r="XAW3" s="123"/>
      <c r="XAX3" s="123"/>
      <c r="XAY3" s="123"/>
      <c r="XAZ3" s="123"/>
      <c r="XBA3" s="123"/>
      <c r="XBB3" s="123"/>
      <c r="XBC3" s="123"/>
      <c r="XBD3" s="123"/>
      <c r="XBE3" s="123"/>
      <c r="XBF3" s="123"/>
      <c r="XBG3" s="123"/>
      <c r="XBH3" s="123"/>
      <c r="XBI3" s="123"/>
      <c r="XBJ3" s="123"/>
      <c r="XBK3" s="123"/>
      <c r="XBL3" s="123"/>
      <c r="XBM3" s="123"/>
      <c r="XBN3" s="123"/>
      <c r="XBO3" s="123"/>
      <c r="XBP3" s="123"/>
      <c r="XBQ3" s="123"/>
      <c r="XBR3" s="123"/>
      <c r="XBS3" s="123"/>
      <c r="XBT3" s="123"/>
      <c r="XBU3" s="123"/>
      <c r="XBV3" s="123"/>
      <c r="XBW3" s="123"/>
      <c r="XBX3" s="123"/>
      <c r="XBY3" s="123"/>
      <c r="XBZ3" s="123"/>
      <c r="XCA3" s="123"/>
      <c r="XCB3" s="123"/>
      <c r="XCC3" s="123"/>
      <c r="XCD3" s="123"/>
      <c r="XCE3" s="123"/>
      <c r="XCF3" s="123"/>
      <c r="XCG3" s="123"/>
      <c r="XCH3" s="123"/>
      <c r="XCI3" s="123"/>
      <c r="XCJ3" s="123"/>
      <c r="XCK3" s="123"/>
      <c r="XCL3" s="123"/>
      <c r="XCM3" s="123"/>
      <c r="XCN3" s="123"/>
      <c r="XCO3" s="123"/>
      <c r="XCP3" s="123"/>
      <c r="XCQ3" s="123"/>
      <c r="XCR3" s="123"/>
      <c r="XCS3" s="123"/>
      <c r="XCT3" s="123"/>
      <c r="XCU3" s="123"/>
      <c r="XCV3" s="123"/>
      <c r="XCW3" s="123"/>
      <c r="XCX3" s="123"/>
      <c r="XCY3" s="123"/>
      <c r="XCZ3" s="123"/>
      <c r="XDA3" s="123"/>
      <c r="XDB3" s="123"/>
      <c r="XDC3" s="123"/>
      <c r="XDD3" s="123"/>
      <c r="XDE3" s="123"/>
      <c r="XDF3" s="123"/>
      <c r="XDG3" s="123"/>
      <c r="XDH3" s="123"/>
      <c r="XDI3" s="123"/>
      <c r="XDJ3" s="123"/>
      <c r="XDK3" s="123"/>
      <c r="XDL3" s="123"/>
      <c r="XDM3" s="123"/>
      <c r="XDN3" s="123"/>
      <c r="XDO3" s="123"/>
      <c r="XDP3" s="123"/>
      <c r="XDQ3" s="123"/>
      <c r="XDR3" s="123"/>
      <c r="XDS3" s="123"/>
      <c r="XDT3" s="123"/>
      <c r="XDU3" s="123"/>
      <c r="XDV3" s="123"/>
      <c r="XDW3" s="123"/>
      <c r="XDX3" s="123"/>
      <c r="XDY3" s="123"/>
      <c r="XDZ3" s="123"/>
      <c r="XEA3" s="123"/>
      <c r="XEB3" s="123"/>
      <c r="XEC3" s="123"/>
      <c r="XED3" s="123"/>
      <c r="XEE3" s="123"/>
      <c r="XEF3" s="123"/>
      <c r="XEG3" s="123"/>
      <c r="XEH3" s="123"/>
      <c r="XEI3" s="123"/>
      <c r="XEJ3" s="123"/>
      <c r="XEK3" s="123"/>
      <c r="XEL3" s="123"/>
      <c r="XEM3" s="123"/>
      <c r="XEN3" s="123"/>
      <c r="XEO3" s="123"/>
      <c r="XEP3" s="123"/>
      <c r="XEQ3" s="123"/>
      <c r="XER3" s="123"/>
      <c r="XES3" s="123"/>
      <c r="XET3" s="123"/>
      <c r="XEU3" s="123"/>
      <c r="XEV3" s="123"/>
      <c r="XEW3" s="123"/>
      <c r="XEX3" s="123"/>
    </row>
    <row r="4" spans="1:16378" ht="13.9" customHeight="1" x14ac:dyDescent="0.25">
      <c r="A4" s="147" t="s">
        <v>475</v>
      </c>
      <c r="B4" s="103"/>
      <c r="C4" s="106"/>
      <c r="D4" s="106"/>
      <c r="E4" s="104">
        <v>42187</v>
      </c>
      <c r="F4" s="104" t="str">
        <f ca="1">IF(ISBLANK(D4),$A$406,IF(C4&gt;TODAY(),$A$402,IF(D4-183-365-TODAY()&gt;0,$A$401,IF(D4&lt;C4,$A$406,IF(E4,$A$403,IF(D4&lt;TODAY(),$A$405,$A$404))))))</f>
        <v>Not applicable - request under assessment</v>
      </c>
    </row>
    <row r="5" spans="1:16378" ht="13.9" customHeight="1" x14ac:dyDescent="0.25">
      <c r="A5" s="148" t="s">
        <v>476</v>
      </c>
      <c r="B5" s="103"/>
      <c r="C5" s="106"/>
      <c r="D5" s="106"/>
      <c r="E5" s="104">
        <v>42341</v>
      </c>
      <c r="F5" s="104" t="str">
        <f ca="1">IF(ISBLANK(D5),$A$406,IF(C5&gt;TODAY(),$A$402,IF(D5-183-365-TODAY()&gt;0,$A$401,IF(D5&lt;C5,$A$406,IF(E5,$A$403,IF(D5&lt;TODAY(),$A$405,$A$404))))))</f>
        <v>Not applicable - request under assessment</v>
      </c>
    </row>
    <row r="6" spans="1:16378" ht="13.9" customHeight="1" x14ac:dyDescent="0.25">
      <c r="A6" s="148" t="s">
        <v>477</v>
      </c>
      <c r="B6" s="103"/>
      <c r="C6" s="106"/>
      <c r="D6" s="106"/>
      <c r="E6" s="104">
        <v>42353</v>
      </c>
      <c r="F6" s="104" t="str">
        <f ca="1">IF(ISBLANK(D6),$A$406,IF(C6&gt;TODAY(),$A$402,IF(D6-183-365-TODAY()&gt;0,$A$401,IF(D6&lt;C6,$A$406,IF(E6,$A$403,IF(D6&lt;TODAY(),$A$405,$A$404))))))</f>
        <v>Not applicable - request under assessment</v>
      </c>
    </row>
    <row r="7" spans="1:16378" ht="13.9" customHeight="1" x14ac:dyDescent="0.25">
      <c r="A7" s="148" t="s">
        <v>478</v>
      </c>
      <c r="B7" s="103"/>
      <c r="C7" s="106"/>
      <c r="D7" s="106"/>
      <c r="E7" s="104">
        <v>42725</v>
      </c>
      <c r="F7" s="104" t="str">
        <f ca="1">IF(ISBLANK(D7),$A$406,IF(C7&gt;TODAY(),$A$402,IF(D7-183-365-TODAY()&gt;0,$A$401,IF(D7&lt;C7,$A$406,IF(E7,$A$403,IF(D7&lt;TODAY(),$A$405,$A$404))))))</f>
        <v>Not applicable - request under assessment</v>
      </c>
    </row>
    <row r="8" spans="1:16378" ht="13.9" customHeight="1" x14ac:dyDescent="0.25">
      <c r="A8" s="154" t="s">
        <v>479</v>
      </c>
      <c r="B8" s="182"/>
      <c r="C8" s="106"/>
      <c r="D8" s="106"/>
      <c r="E8" s="186">
        <v>42781</v>
      </c>
      <c r="F8" s="188" t="s">
        <v>493</v>
      </c>
    </row>
    <row r="9" spans="1:16378" ht="13.9" customHeight="1" x14ac:dyDescent="0.25">
      <c r="A9" s="154" t="s">
        <v>488</v>
      </c>
      <c r="B9" s="182"/>
      <c r="C9" s="106"/>
      <c r="D9" s="106"/>
      <c r="E9" s="106">
        <v>42887</v>
      </c>
      <c r="F9" s="106" t="str">
        <f ca="1">IF(ISBLANK(D9),$A$406,IF(C9&gt;TODAY(),$A$402,IF(D9-183-365-TODAY()&gt;0,$A$401,IF(D9&lt;C9,$A$406,IF(E9,$A$403,IF(D9&lt;TODAY(),$A$405,$A$404))))))</f>
        <v>Not applicable - request under assessment</v>
      </c>
    </row>
    <row r="10" spans="1:16378" ht="13.9" customHeight="1" x14ac:dyDescent="0.25">
      <c r="A10" s="154" t="s">
        <v>480</v>
      </c>
      <c r="B10" s="182"/>
      <c r="C10" s="106"/>
      <c r="D10" s="106"/>
      <c r="E10" s="106">
        <v>42894</v>
      </c>
      <c r="F10" s="106" t="str">
        <f ca="1">IF(ISBLANK(D10),$A$406,IF(C10&gt;TODAY(),$A$402,IF(D10-183-365-TODAY()&gt;0,$A$401,IF(D10&lt;C10,$A$406,IF(E10,$A$403,IF(D10&lt;TODAY(),$A$405,$A$404))))))</f>
        <v>Not applicable - request under assessment</v>
      </c>
    </row>
    <row r="11" spans="1:16378" ht="13.9" customHeight="1" x14ac:dyDescent="0.25">
      <c r="A11" s="154" t="s">
        <v>481</v>
      </c>
      <c r="B11" s="103"/>
      <c r="C11" s="106"/>
      <c r="D11" s="106"/>
      <c r="E11" s="187">
        <v>42913</v>
      </c>
      <c r="F11" s="189" t="s">
        <v>494</v>
      </c>
    </row>
    <row r="12" spans="1:16378" ht="13.9" customHeight="1" x14ac:dyDescent="0.25">
      <c r="A12" s="154" t="s">
        <v>482</v>
      </c>
      <c r="B12" s="103"/>
      <c r="C12" s="106"/>
      <c r="D12" s="106"/>
      <c r="E12" s="187">
        <v>42915</v>
      </c>
      <c r="F12" s="188" t="s">
        <v>492</v>
      </c>
    </row>
    <row r="13" spans="1:16378" ht="13.9" customHeight="1" x14ac:dyDescent="0.25">
      <c r="A13" s="154" t="s">
        <v>483</v>
      </c>
      <c r="B13" s="103"/>
      <c r="C13" s="106"/>
      <c r="D13" s="106"/>
      <c r="E13" s="104">
        <v>42915</v>
      </c>
      <c r="F13" s="104" t="s">
        <v>512</v>
      </c>
    </row>
    <row r="14" spans="1:16378" ht="13.9" customHeight="1" x14ac:dyDescent="0.25">
      <c r="A14" s="154" t="s">
        <v>487</v>
      </c>
      <c r="B14" s="183"/>
      <c r="C14" s="159"/>
      <c r="D14" s="159"/>
      <c r="E14" s="122">
        <v>42915</v>
      </c>
      <c r="F14" s="104" t="s">
        <v>513</v>
      </c>
    </row>
    <row r="15" spans="1:16378" ht="13.9" customHeight="1" x14ac:dyDescent="0.25">
      <c r="A15" s="165" t="s">
        <v>491</v>
      </c>
      <c r="B15" s="183"/>
      <c r="C15" s="159"/>
      <c r="D15" s="159"/>
      <c r="E15" s="122">
        <v>43007</v>
      </c>
      <c r="F15" s="122" t="str">
        <f ca="1">IF(ISBLANK(D15),$A$406,IF(C15&gt;TODAY(),$A$402,IF(D15-183-365-TODAY()&gt;0,$A$401,IF(D15&lt;C15,$A$406,IF(E15,$A$403,IF(D15&lt;TODAY(),$A$405,$A$404))))))</f>
        <v>Not applicable - request under assessment</v>
      </c>
    </row>
    <row r="16" spans="1:16378" ht="13.9" customHeight="1" x14ac:dyDescent="0.25">
      <c r="A16" s="148" t="s">
        <v>517</v>
      </c>
      <c r="B16" s="103"/>
      <c r="C16" s="106"/>
      <c r="D16" s="106"/>
      <c r="E16" s="104">
        <v>44313</v>
      </c>
      <c r="F16" s="104" t="str">
        <f ca="1">IF(ISBLANK(D16),$A$406,IF(C16&gt;TODAY(),$A$402,IF(D16-183-365-TODAY()&gt;0,$A$401,IF(D16&lt;C16,$A$406,IF(E16,$A$403,IF(D16&lt;TODAY(),$A$405,$A$404))))))</f>
        <v>Not applicable - request under assessment</v>
      </c>
    </row>
    <row r="17" spans="1:6" ht="13.9" customHeight="1" x14ac:dyDescent="0.25">
      <c r="A17" s="172" t="s">
        <v>523</v>
      </c>
      <c r="B17" s="185"/>
      <c r="C17" s="174"/>
      <c r="D17" s="174"/>
      <c r="E17" s="175">
        <v>44531</v>
      </c>
      <c r="F17" s="175" t="str">
        <f ca="1">IF(ISBLANK(D17),$A$406,IF(C17&gt;TODAY(),$A$402,IF(D17-183-365-TODAY()&gt;0,$A$401,IF(D17&lt;C17,$A$406,IF(E17,$A$403,IF(D17&lt;TODAY(),$A$405,$A$404))))))</f>
        <v>Not applicable - request under assessment</v>
      </c>
    </row>
    <row r="18" spans="1:6" ht="13.9" customHeight="1" x14ac:dyDescent="0.25">
      <c r="A18" s="148" t="s">
        <v>472</v>
      </c>
      <c r="B18" s="103"/>
      <c r="C18" s="106"/>
      <c r="D18" s="106"/>
      <c r="E18" s="104">
        <v>41960</v>
      </c>
      <c r="F18" s="104" t="s">
        <v>507</v>
      </c>
    </row>
    <row r="19" spans="1:6" ht="13.9" customHeight="1" x14ac:dyDescent="0.25">
      <c r="A19" s="148" t="s">
        <v>473</v>
      </c>
      <c r="B19" s="103"/>
      <c r="C19" s="106"/>
      <c r="D19" s="106"/>
      <c r="E19" s="104">
        <v>41960</v>
      </c>
      <c r="F19" s="104" t="str">
        <f ca="1">IF(ISBLANK(D19),$A$406,IF(C19&gt;TODAY(),$A$402,IF(D19-183-365-TODAY()&gt;0,$A$401,IF(D19&lt;C19,$A$406,IF(E19,$A$403,IF(D19&lt;TODAY(),$A$405,$A$404))))))</f>
        <v>Not applicable - request under assessment</v>
      </c>
    </row>
    <row r="20" spans="1:6" ht="13.9" customHeight="1" x14ac:dyDescent="0.25">
      <c r="A20" s="148" t="s">
        <v>474</v>
      </c>
      <c r="B20" s="103"/>
      <c r="C20" s="106"/>
      <c r="D20" s="106"/>
      <c r="E20" s="104">
        <v>42019</v>
      </c>
      <c r="F20" s="104" t="s">
        <v>508</v>
      </c>
    </row>
    <row r="21" spans="1:6" ht="13.9" customHeight="1" x14ac:dyDescent="0.25">
      <c r="A21" s="148" t="s">
        <v>534</v>
      </c>
      <c r="B21" s="105">
        <v>9</v>
      </c>
      <c r="C21" s="106"/>
      <c r="D21" s="106"/>
      <c r="E21" s="104">
        <v>44312</v>
      </c>
      <c r="F21" s="104" t="str">
        <f ca="1">IF(ISBLANK(D21),$A$406,IF(C21&gt;TODAY(),$A$402,IF(D21-183-365-TODAY()&gt;0,$A$401,IF(D21&lt;C21,$A$406,IF(E21,$A$403,IF(D21&lt;TODAY(),$A$405,$A$404))))))</f>
        <v>Not applicable - request under assessment</v>
      </c>
    </row>
    <row r="22" spans="1:6" ht="13.9" customHeight="1" x14ac:dyDescent="0.25">
      <c r="A22" s="148" t="s">
        <v>535</v>
      </c>
      <c r="B22" s="105" t="s">
        <v>536</v>
      </c>
      <c r="C22" s="106"/>
      <c r="D22" s="106"/>
      <c r="E22" s="187">
        <v>44217</v>
      </c>
      <c r="F22" s="188" t="s">
        <v>537</v>
      </c>
    </row>
    <row r="23" spans="1:6" ht="13.9" customHeight="1" x14ac:dyDescent="0.25">
      <c r="A23" s="148" t="s">
        <v>539</v>
      </c>
      <c r="B23" s="105" t="s">
        <v>538</v>
      </c>
      <c r="C23" s="106"/>
      <c r="D23" s="106"/>
      <c r="E23" s="104">
        <v>44477</v>
      </c>
      <c r="F23" s="106" t="s">
        <v>546</v>
      </c>
    </row>
    <row r="24" spans="1:6" ht="13.9" customHeight="1" x14ac:dyDescent="0.25">
      <c r="A24" s="172" t="s">
        <v>540</v>
      </c>
      <c r="B24" s="173" t="s">
        <v>541</v>
      </c>
      <c r="C24" s="174"/>
      <c r="D24" s="174"/>
      <c r="E24" s="175">
        <v>44580</v>
      </c>
      <c r="F24" s="193" t="str">
        <f t="shared" ref="F24:F55" ca="1" si="0">IF(ISBLANK(D24),$A$406,IF(C24&gt;TODAY(),$A$402,IF(D24-183-365-TODAY()&gt;0,$A$401,IF(D24&lt;C24,$A$406,IF(E24,$A$403,IF(D24&lt;TODAY(),$A$405,$A$404))))))</f>
        <v>Not applicable - request under assessment</v>
      </c>
    </row>
    <row r="25" spans="1:6" ht="13.9" customHeight="1" x14ac:dyDescent="0.25">
      <c r="A25" s="148" t="s">
        <v>543</v>
      </c>
      <c r="B25" s="105" t="s">
        <v>454</v>
      </c>
      <c r="C25" s="194"/>
      <c r="D25" s="194"/>
      <c r="E25" s="195">
        <v>44692</v>
      </c>
      <c r="F25" s="196" t="str">
        <f t="shared" ca="1" si="0"/>
        <v>Not applicable - request under assessment</v>
      </c>
    </row>
    <row r="26" spans="1:6" ht="13.9" customHeight="1" x14ac:dyDescent="0.25">
      <c r="A26" s="160" t="s">
        <v>72</v>
      </c>
      <c r="B26" s="157" t="s">
        <v>451</v>
      </c>
      <c r="C26" s="104">
        <v>40746</v>
      </c>
      <c r="D26" s="104">
        <v>44981</v>
      </c>
      <c r="E26" s="104"/>
      <c r="F26" s="104" t="str">
        <f t="shared" ca="1" si="0"/>
        <v>No longer valid</v>
      </c>
    </row>
    <row r="27" spans="1:6" ht="13.9" customHeight="1" x14ac:dyDescent="0.25">
      <c r="A27" s="149" t="s">
        <v>524</v>
      </c>
      <c r="B27" s="190">
        <v>5</v>
      </c>
      <c r="C27" s="104">
        <v>44616</v>
      </c>
      <c r="D27" s="104">
        <v>46442</v>
      </c>
      <c r="E27" s="104"/>
      <c r="F27" s="104" t="str">
        <f t="shared" ca="1" si="0"/>
        <v>Valid</v>
      </c>
    </row>
    <row r="28" spans="1:6" ht="13.5" customHeight="1" x14ac:dyDescent="0.25">
      <c r="A28" s="149" t="s">
        <v>525</v>
      </c>
      <c r="B28" s="182">
        <v>5</v>
      </c>
      <c r="C28" s="106">
        <v>44616</v>
      </c>
      <c r="D28" s="106">
        <v>45712</v>
      </c>
      <c r="E28" s="104"/>
      <c r="F28" s="104" t="str">
        <f t="shared" ca="1" si="0"/>
        <v>Valid - no longer renewable</v>
      </c>
    </row>
    <row r="29" spans="1:6" ht="13.5" customHeight="1" x14ac:dyDescent="0.25">
      <c r="A29" s="191" t="s">
        <v>73</v>
      </c>
      <c r="B29" s="103">
        <v>5</v>
      </c>
      <c r="C29" s="104">
        <v>41303</v>
      </c>
      <c r="D29" s="104">
        <v>45162</v>
      </c>
      <c r="E29" s="104"/>
      <c r="F29" s="104" t="str">
        <f t="shared" ca="1" si="0"/>
        <v>No longer valid</v>
      </c>
    </row>
    <row r="30" spans="1:6" ht="13.9" customHeight="1" x14ac:dyDescent="0.25">
      <c r="A30" s="150" t="s">
        <v>97</v>
      </c>
      <c r="B30" s="103" t="s">
        <v>451</v>
      </c>
      <c r="C30" s="104"/>
      <c r="D30" s="104">
        <v>40445</v>
      </c>
      <c r="E30" s="104"/>
      <c r="F30" s="104" t="str">
        <f t="shared" ca="1" si="0"/>
        <v>No longer valid</v>
      </c>
    </row>
    <row r="31" spans="1:6" ht="13.9" customHeight="1" x14ac:dyDescent="0.25">
      <c r="A31" s="150" t="s">
        <v>98</v>
      </c>
      <c r="B31" s="103" t="s">
        <v>451</v>
      </c>
      <c r="C31" s="104">
        <v>40746</v>
      </c>
      <c r="D31" s="104">
        <v>41275</v>
      </c>
      <c r="E31" s="104"/>
      <c r="F31" s="104" t="str">
        <f t="shared" ca="1" si="0"/>
        <v>No longer valid</v>
      </c>
    </row>
    <row r="32" spans="1:6" ht="13.9" customHeight="1" x14ac:dyDescent="0.25">
      <c r="A32" s="150" t="s">
        <v>99</v>
      </c>
      <c r="B32" s="103" t="s">
        <v>451</v>
      </c>
      <c r="C32" s="104"/>
      <c r="D32" s="104">
        <v>40445</v>
      </c>
      <c r="E32" s="104"/>
      <c r="F32" s="104" t="str">
        <f t="shared" ca="1" si="0"/>
        <v>No longer valid</v>
      </c>
    </row>
    <row r="33" spans="1:22" ht="13.9" customHeight="1" x14ac:dyDescent="0.25">
      <c r="A33" s="151" t="s">
        <v>23</v>
      </c>
      <c r="B33" s="103" t="s">
        <v>451</v>
      </c>
      <c r="C33" s="104">
        <v>40746</v>
      </c>
      <c r="D33" s="104">
        <v>44398</v>
      </c>
      <c r="E33" s="104">
        <v>43797</v>
      </c>
      <c r="F33" s="104" t="str">
        <f t="shared" ca="1" si="0"/>
        <v>Valid - requested for renewal</v>
      </c>
    </row>
    <row r="34" spans="1:22" ht="13.9" customHeight="1" x14ac:dyDescent="0.25">
      <c r="A34" s="149" t="s">
        <v>23</v>
      </c>
      <c r="B34" s="103" t="s">
        <v>452</v>
      </c>
      <c r="C34" s="106">
        <v>41842</v>
      </c>
      <c r="D34" s="106">
        <v>44398</v>
      </c>
      <c r="E34" s="104">
        <v>43797</v>
      </c>
      <c r="F34" s="104" t="str">
        <f t="shared" ca="1" si="0"/>
        <v>Valid - requested for renewal</v>
      </c>
    </row>
    <row r="35" spans="1:22" ht="13.9" customHeight="1" x14ac:dyDescent="0.25">
      <c r="A35" s="149" t="s">
        <v>23</v>
      </c>
      <c r="B35" s="103" t="s">
        <v>453</v>
      </c>
      <c r="C35" s="106">
        <v>42573</v>
      </c>
      <c r="D35" s="106">
        <v>45128</v>
      </c>
      <c r="E35" s="104">
        <v>43797</v>
      </c>
      <c r="F35" s="104" t="str">
        <f t="shared" ca="1" si="0"/>
        <v>Valid - requested for renewal</v>
      </c>
    </row>
    <row r="36" spans="1:22" ht="13.5" customHeight="1" x14ac:dyDescent="0.25">
      <c r="A36" s="149" t="s">
        <v>23</v>
      </c>
      <c r="B36" s="103" t="s">
        <v>454</v>
      </c>
      <c r="C36" s="106">
        <v>42938</v>
      </c>
      <c r="D36" s="106">
        <v>45494</v>
      </c>
      <c r="E36" s="104">
        <v>43797</v>
      </c>
      <c r="F36" s="104" t="str">
        <f t="shared" ca="1" si="0"/>
        <v>Valid - requested for renewal</v>
      </c>
      <c r="V36" s="166"/>
    </row>
    <row r="37" spans="1:22" ht="13.5" customHeight="1" x14ac:dyDescent="0.25">
      <c r="A37" s="153" t="s">
        <v>23</v>
      </c>
      <c r="B37" s="103" t="s">
        <v>456</v>
      </c>
      <c r="C37" s="106">
        <v>43668</v>
      </c>
      <c r="D37" s="106">
        <v>45494</v>
      </c>
      <c r="E37" s="104">
        <v>43797</v>
      </c>
      <c r="F37" s="104" t="str">
        <f t="shared" ca="1" si="0"/>
        <v>Valid - requested for renewal</v>
      </c>
    </row>
    <row r="38" spans="1:22" ht="13.5" customHeight="1" x14ac:dyDescent="0.25">
      <c r="A38" s="151" t="s">
        <v>150</v>
      </c>
      <c r="B38" s="103" t="s">
        <v>451</v>
      </c>
      <c r="C38" s="104">
        <v>40746</v>
      </c>
      <c r="D38" s="104">
        <v>43286</v>
      </c>
      <c r="E38" s="104"/>
      <c r="F38" s="104" t="str">
        <f t="shared" ca="1" si="0"/>
        <v>No longer valid</v>
      </c>
    </row>
    <row r="39" spans="1:22" ht="14.25" customHeight="1" x14ac:dyDescent="0.25">
      <c r="A39" s="149" t="s">
        <v>150</v>
      </c>
      <c r="B39" s="103" t="s">
        <v>452</v>
      </c>
      <c r="C39" s="106">
        <v>41842</v>
      </c>
      <c r="D39" s="106">
        <v>44398</v>
      </c>
      <c r="E39" s="104">
        <v>43797</v>
      </c>
      <c r="F39" s="104" t="str">
        <f t="shared" ca="1" si="0"/>
        <v>Valid - requested for renewal</v>
      </c>
    </row>
    <row r="40" spans="1:22" ht="13.9" customHeight="1" x14ac:dyDescent="0.25">
      <c r="A40" s="149" t="s">
        <v>150</v>
      </c>
      <c r="B40" s="103" t="s">
        <v>453</v>
      </c>
      <c r="C40" s="106">
        <v>42573</v>
      </c>
      <c r="D40" s="106">
        <v>45128</v>
      </c>
      <c r="E40" s="104">
        <v>43797</v>
      </c>
      <c r="F40" s="104" t="str">
        <f t="shared" ca="1" si="0"/>
        <v>Valid - requested for renewal</v>
      </c>
    </row>
    <row r="41" spans="1:22" ht="13.9" customHeight="1" x14ac:dyDescent="0.25">
      <c r="A41" s="149" t="s">
        <v>150</v>
      </c>
      <c r="B41" s="103" t="s">
        <v>454</v>
      </c>
      <c r="C41" s="106">
        <v>42938</v>
      </c>
      <c r="D41" s="106">
        <v>45494</v>
      </c>
      <c r="E41" s="104">
        <v>43797</v>
      </c>
      <c r="F41" s="104" t="str">
        <f t="shared" ca="1" si="0"/>
        <v>Valid - requested for renewal</v>
      </c>
    </row>
    <row r="42" spans="1:22" ht="13.9" customHeight="1" x14ac:dyDescent="0.25">
      <c r="A42" s="153" t="s">
        <v>150</v>
      </c>
      <c r="B42" s="103" t="s">
        <v>456</v>
      </c>
      <c r="C42" s="106">
        <v>43668</v>
      </c>
      <c r="D42" s="106">
        <v>45494</v>
      </c>
      <c r="E42" s="104">
        <v>43797</v>
      </c>
      <c r="F42" s="104" t="str">
        <f t="shared" ca="1" si="0"/>
        <v>Valid - requested for renewal</v>
      </c>
    </row>
    <row r="43" spans="1:22" ht="13.9" customHeight="1" x14ac:dyDescent="0.25">
      <c r="A43" s="151" t="s">
        <v>460</v>
      </c>
      <c r="B43" s="103" t="s">
        <v>451</v>
      </c>
      <c r="C43" s="104">
        <v>43287</v>
      </c>
      <c r="D43" s="104">
        <v>44398</v>
      </c>
      <c r="E43" s="104">
        <v>43797</v>
      </c>
      <c r="F43" s="104" t="str">
        <f t="shared" ca="1" si="0"/>
        <v>Valid - requested for renewal</v>
      </c>
    </row>
    <row r="44" spans="1:22" ht="13.9" customHeight="1" x14ac:dyDescent="0.25">
      <c r="A44" s="151" t="s">
        <v>461</v>
      </c>
      <c r="B44" s="103" t="s">
        <v>451</v>
      </c>
      <c r="C44" s="104">
        <v>43287</v>
      </c>
      <c r="D44" s="104">
        <v>44398</v>
      </c>
      <c r="E44" s="104">
        <v>43797</v>
      </c>
      <c r="F44" s="104" t="str">
        <f t="shared" ca="1" si="0"/>
        <v>Valid - requested for renewal</v>
      </c>
    </row>
    <row r="45" spans="1:22" ht="13.9" customHeight="1" x14ac:dyDescent="0.25">
      <c r="A45" s="151" t="s">
        <v>462</v>
      </c>
      <c r="B45" s="103" t="s">
        <v>451</v>
      </c>
      <c r="C45" s="104">
        <v>43287</v>
      </c>
      <c r="D45" s="104">
        <v>44398</v>
      </c>
      <c r="E45" s="104">
        <v>43797</v>
      </c>
      <c r="F45" s="104" t="str">
        <f t="shared" ca="1" si="0"/>
        <v>Valid - requested for renewal</v>
      </c>
    </row>
    <row r="46" spans="1:22" ht="13.9" customHeight="1" x14ac:dyDescent="0.25">
      <c r="A46" s="150" t="s">
        <v>100</v>
      </c>
      <c r="B46" s="103" t="s">
        <v>451</v>
      </c>
      <c r="C46" s="104"/>
      <c r="D46" s="104">
        <v>40544</v>
      </c>
      <c r="E46" s="104"/>
      <c r="F46" s="104" t="str">
        <f t="shared" ca="1" si="0"/>
        <v>No longer valid</v>
      </c>
    </row>
    <row r="47" spans="1:22" ht="13.9" customHeight="1" x14ac:dyDescent="0.25">
      <c r="A47" s="163" t="s">
        <v>13</v>
      </c>
      <c r="B47" s="103" t="s">
        <v>451</v>
      </c>
      <c r="C47" s="104">
        <v>42573</v>
      </c>
      <c r="D47" s="104">
        <v>43890</v>
      </c>
      <c r="E47" s="104"/>
      <c r="F47" s="104" t="str">
        <f t="shared" ca="1" si="0"/>
        <v>No longer valid</v>
      </c>
    </row>
    <row r="48" spans="1:22" ht="13.9" customHeight="1" x14ac:dyDescent="0.25">
      <c r="A48" s="150" t="s">
        <v>13</v>
      </c>
      <c r="B48" s="103" t="s">
        <v>452</v>
      </c>
      <c r="C48" s="106">
        <v>41842</v>
      </c>
      <c r="D48" s="106">
        <v>44398</v>
      </c>
      <c r="E48" s="104">
        <v>43846</v>
      </c>
      <c r="F48" s="104" t="str">
        <f t="shared" ca="1" si="0"/>
        <v>Valid - requested for renewal</v>
      </c>
    </row>
    <row r="49" spans="1:6" ht="13.9" customHeight="1" x14ac:dyDescent="0.25">
      <c r="A49" s="150" t="s">
        <v>13</v>
      </c>
      <c r="B49" s="103" t="s">
        <v>453</v>
      </c>
      <c r="C49" s="106">
        <v>42573</v>
      </c>
      <c r="D49" s="106">
        <v>45128</v>
      </c>
      <c r="E49" s="104">
        <v>43846</v>
      </c>
      <c r="F49" s="104" t="str">
        <f t="shared" ca="1" si="0"/>
        <v>Valid - requested for renewal</v>
      </c>
    </row>
    <row r="50" spans="1:6" ht="13.9" customHeight="1" x14ac:dyDescent="0.25">
      <c r="A50" s="150" t="s">
        <v>13</v>
      </c>
      <c r="B50" s="103" t="s">
        <v>454</v>
      </c>
      <c r="C50" s="106">
        <v>42938</v>
      </c>
      <c r="D50" s="106">
        <v>45494</v>
      </c>
      <c r="E50" s="104">
        <v>43846</v>
      </c>
      <c r="F50" s="104" t="str">
        <f t="shared" ca="1" si="0"/>
        <v>Valid - requested for renewal</v>
      </c>
    </row>
    <row r="51" spans="1:6" ht="13.9" customHeight="1" x14ac:dyDescent="0.25">
      <c r="A51" s="150" t="s">
        <v>13</v>
      </c>
      <c r="B51" s="103" t="s">
        <v>456</v>
      </c>
      <c r="C51" s="106">
        <v>43668</v>
      </c>
      <c r="D51" s="106">
        <v>45494</v>
      </c>
      <c r="E51" s="104">
        <v>44113</v>
      </c>
      <c r="F51" s="104" t="str">
        <f t="shared" ca="1" si="0"/>
        <v>Valid - requested for renewal</v>
      </c>
    </row>
    <row r="52" spans="1:6" ht="13.9" customHeight="1" x14ac:dyDescent="0.25">
      <c r="A52" s="163" t="s">
        <v>499</v>
      </c>
      <c r="B52" s="103" t="s">
        <v>451</v>
      </c>
      <c r="C52" s="159">
        <v>43891</v>
      </c>
      <c r="D52" s="104">
        <v>44398</v>
      </c>
      <c r="E52" s="104">
        <v>43846</v>
      </c>
      <c r="F52" s="122" t="str">
        <f t="shared" ca="1" si="0"/>
        <v>Valid - requested for renewal</v>
      </c>
    </row>
    <row r="53" spans="1:6" ht="13.9" customHeight="1" x14ac:dyDescent="0.25">
      <c r="A53" s="150" t="s">
        <v>24</v>
      </c>
      <c r="B53" s="103" t="s">
        <v>451</v>
      </c>
      <c r="C53" s="104">
        <v>40746</v>
      </c>
      <c r="D53" s="104">
        <v>41518</v>
      </c>
      <c r="E53" s="104"/>
      <c r="F53" s="104" t="str">
        <f t="shared" ca="1" si="0"/>
        <v>No longer valid</v>
      </c>
    </row>
    <row r="54" spans="1:6" ht="13.9" customHeight="1" x14ac:dyDescent="0.25">
      <c r="A54" s="150" t="s">
        <v>25</v>
      </c>
      <c r="B54" s="103" t="s">
        <v>451</v>
      </c>
      <c r="C54" s="104">
        <v>40746</v>
      </c>
      <c r="D54" s="104">
        <v>42572</v>
      </c>
      <c r="E54" s="104"/>
      <c r="F54" s="104" t="str">
        <f t="shared" ca="1" si="0"/>
        <v>No longer valid</v>
      </c>
    </row>
    <row r="55" spans="1:6" ht="13.9" customHeight="1" x14ac:dyDescent="0.25">
      <c r="A55" s="150" t="s">
        <v>25</v>
      </c>
      <c r="B55" s="103" t="s">
        <v>452</v>
      </c>
      <c r="C55" s="106">
        <v>41842</v>
      </c>
      <c r="D55" s="106">
        <v>44398</v>
      </c>
      <c r="E55" s="104"/>
      <c r="F55" s="104" t="str">
        <f t="shared" ca="1" si="0"/>
        <v>No longer valid</v>
      </c>
    </row>
    <row r="56" spans="1:6" ht="13.9" customHeight="1" x14ac:dyDescent="0.25">
      <c r="A56" s="150" t="s">
        <v>25</v>
      </c>
      <c r="B56" s="103" t="s">
        <v>453</v>
      </c>
      <c r="C56" s="106">
        <v>42573</v>
      </c>
      <c r="D56" s="106">
        <v>45128</v>
      </c>
      <c r="E56" s="104"/>
      <c r="F56" s="104" t="str">
        <f t="shared" ref="F56:F87" ca="1" si="1">IF(ISBLANK(D56),$A$406,IF(C56&gt;TODAY(),$A$402,IF(D56-183-365-TODAY()&gt;0,$A$401,IF(D56&lt;C56,$A$406,IF(E56,$A$403,IF(D56&lt;TODAY(),$A$405,$A$404))))))</f>
        <v>No longer valid</v>
      </c>
    </row>
    <row r="57" spans="1:6" ht="13.5" customHeight="1" x14ac:dyDescent="0.25">
      <c r="A57" s="150" t="s">
        <v>25</v>
      </c>
      <c r="B57" s="103" t="s">
        <v>454</v>
      </c>
      <c r="C57" s="106">
        <v>42938</v>
      </c>
      <c r="D57" s="106">
        <v>45494</v>
      </c>
      <c r="E57" s="104"/>
      <c r="F57" s="104" t="str">
        <f t="shared" ca="1" si="1"/>
        <v>Valid - no longer renewable</v>
      </c>
    </row>
    <row r="58" spans="1:6" ht="13.9" customHeight="1" x14ac:dyDescent="0.25">
      <c r="A58" s="150" t="s">
        <v>25</v>
      </c>
      <c r="B58" s="105" t="s">
        <v>456</v>
      </c>
      <c r="C58" s="106">
        <v>43668</v>
      </c>
      <c r="D58" s="106">
        <v>45494</v>
      </c>
      <c r="E58" s="104"/>
      <c r="F58" s="104" t="str">
        <f t="shared" ca="1" si="1"/>
        <v>Valid - no longer renewable</v>
      </c>
    </row>
    <row r="59" spans="1:6" ht="13.9" customHeight="1" x14ac:dyDescent="0.25">
      <c r="A59" s="152" t="s">
        <v>82</v>
      </c>
      <c r="B59" s="103" t="s">
        <v>451</v>
      </c>
      <c r="C59" s="104"/>
      <c r="D59" s="104">
        <v>40544</v>
      </c>
      <c r="E59" s="104"/>
      <c r="F59" s="104" t="str">
        <f t="shared" ca="1" si="1"/>
        <v>No longer valid</v>
      </c>
    </row>
    <row r="60" spans="1:6" ht="13.5" customHeight="1" x14ac:dyDescent="0.25">
      <c r="A60" s="163" t="s">
        <v>83</v>
      </c>
      <c r="B60" s="103" t="s">
        <v>451</v>
      </c>
      <c r="C60" s="104">
        <v>42573</v>
      </c>
      <c r="D60" s="104">
        <v>44398</v>
      </c>
      <c r="E60" s="104">
        <v>43850</v>
      </c>
      <c r="F60" s="104" t="str">
        <f t="shared" ca="1" si="1"/>
        <v>Valid - requested for renewal</v>
      </c>
    </row>
    <row r="61" spans="1:6" ht="13.9" customHeight="1" x14ac:dyDescent="0.25">
      <c r="A61" s="161" t="s">
        <v>83</v>
      </c>
      <c r="B61" s="103" t="s">
        <v>452</v>
      </c>
      <c r="C61" s="106">
        <v>41842</v>
      </c>
      <c r="D61" s="106">
        <v>44398</v>
      </c>
      <c r="E61" s="104">
        <v>43850</v>
      </c>
      <c r="F61" s="104" t="str">
        <f t="shared" ca="1" si="1"/>
        <v>Valid - requested for renewal</v>
      </c>
    </row>
    <row r="62" spans="1:6" ht="13.9" customHeight="1" x14ac:dyDescent="0.25">
      <c r="A62" s="150" t="s">
        <v>83</v>
      </c>
      <c r="B62" s="103" t="s">
        <v>453</v>
      </c>
      <c r="C62" s="106">
        <v>42573</v>
      </c>
      <c r="D62" s="106">
        <v>45128</v>
      </c>
      <c r="E62" s="104"/>
      <c r="F62" s="104" t="str">
        <f t="shared" ca="1" si="1"/>
        <v>No longer valid</v>
      </c>
    </row>
    <row r="63" spans="1:6" ht="13.9" customHeight="1" x14ac:dyDescent="0.25">
      <c r="A63" s="150" t="s">
        <v>83</v>
      </c>
      <c r="B63" s="103" t="s">
        <v>454</v>
      </c>
      <c r="C63" s="106">
        <v>42938</v>
      </c>
      <c r="D63" s="106">
        <v>45494</v>
      </c>
      <c r="E63" s="104"/>
      <c r="F63" s="104" t="str">
        <f t="shared" ca="1" si="1"/>
        <v>Valid - no longer renewable</v>
      </c>
    </row>
    <row r="64" spans="1:6" ht="13.9" customHeight="1" x14ac:dyDescent="0.25">
      <c r="A64" s="150" t="s">
        <v>83</v>
      </c>
      <c r="B64" s="103" t="s">
        <v>456</v>
      </c>
      <c r="C64" s="106">
        <v>43668</v>
      </c>
      <c r="D64" s="106">
        <v>45494</v>
      </c>
      <c r="E64" s="104">
        <v>44939</v>
      </c>
      <c r="F64" s="104" t="str">
        <f t="shared" ca="1" si="1"/>
        <v>Valid - requested for renewal</v>
      </c>
    </row>
    <row r="65" spans="1:6" ht="13.9" customHeight="1" x14ac:dyDescent="0.25">
      <c r="A65" s="160" t="s">
        <v>503</v>
      </c>
      <c r="B65" s="184" t="s">
        <v>504</v>
      </c>
      <c r="C65" s="106">
        <v>43891</v>
      </c>
      <c r="D65" s="106">
        <v>44398</v>
      </c>
      <c r="E65" s="104">
        <v>43850</v>
      </c>
      <c r="F65" s="104" t="str">
        <f t="shared" ca="1" si="1"/>
        <v>Valid - requested for renewal</v>
      </c>
    </row>
    <row r="66" spans="1:6" ht="13.9" customHeight="1" x14ac:dyDescent="0.25">
      <c r="A66" s="160" t="s">
        <v>503</v>
      </c>
      <c r="B66" s="184" t="s">
        <v>505</v>
      </c>
      <c r="C66" s="106">
        <v>43891</v>
      </c>
      <c r="D66" s="106">
        <v>44398</v>
      </c>
      <c r="E66" s="104"/>
      <c r="F66" s="104" t="str">
        <f t="shared" ca="1" si="1"/>
        <v>No longer valid</v>
      </c>
    </row>
    <row r="67" spans="1:6" ht="13.9" customHeight="1" x14ac:dyDescent="0.25">
      <c r="A67" s="160" t="s">
        <v>503</v>
      </c>
      <c r="B67" s="103" t="s">
        <v>453</v>
      </c>
      <c r="C67" s="106">
        <v>43891</v>
      </c>
      <c r="D67" s="106">
        <v>44398</v>
      </c>
      <c r="E67" s="104"/>
      <c r="F67" s="104" t="str">
        <f t="shared" ca="1" si="1"/>
        <v>No longer valid</v>
      </c>
    </row>
    <row r="68" spans="1:6" ht="13.9" customHeight="1" x14ac:dyDescent="0.25">
      <c r="A68" s="152" t="s">
        <v>26</v>
      </c>
      <c r="B68" s="103" t="s">
        <v>451</v>
      </c>
      <c r="C68" s="104"/>
      <c r="D68" s="104">
        <v>40695</v>
      </c>
      <c r="E68" s="104"/>
      <c r="F68" s="104" t="str">
        <f t="shared" ca="1" si="1"/>
        <v>No longer valid</v>
      </c>
    </row>
    <row r="69" spans="1:6" ht="13.9" customHeight="1" x14ac:dyDescent="0.25">
      <c r="A69" s="191" t="s">
        <v>307</v>
      </c>
      <c r="B69" s="103">
        <v>5</v>
      </c>
      <c r="C69" s="104">
        <v>44616</v>
      </c>
      <c r="D69" s="104">
        <v>44981</v>
      </c>
      <c r="E69" s="104"/>
      <c r="F69" s="104" t="str">
        <f t="shared" ca="1" si="1"/>
        <v>No longer valid</v>
      </c>
    </row>
    <row r="70" spans="1:6" ht="13.9" customHeight="1" x14ac:dyDescent="0.25">
      <c r="A70" s="149" t="s">
        <v>312</v>
      </c>
      <c r="B70" s="105">
        <v>5</v>
      </c>
      <c r="C70" s="104">
        <v>44616</v>
      </c>
      <c r="D70" s="106">
        <v>45162</v>
      </c>
      <c r="E70" s="104"/>
      <c r="F70" s="104" t="str">
        <f t="shared" ca="1" si="1"/>
        <v>No longer valid</v>
      </c>
    </row>
    <row r="71" spans="1:6" ht="13.9" customHeight="1" x14ac:dyDescent="0.25">
      <c r="A71" s="149" t="s">
        <v>316</v>
      </c>
      <c r="B71" s="105">
        <v>5</v>
      </c>
      <c r="C71" s="104">
        <v>44616</v>
      </c>
      <c r="D71" s="106">
        <v>45162</v>
      </c>
      <c r="E71" s="104"/>
      <c r="F71" s="104" t="str">
        <f t="shared" ca="1" si="1"/>
        <v>No longer valid</v>
      </c>
    </row>
    <row r="72" spans="1:6" ht="13.9" customHeight="1" x14ac:dyDescent="0.25">
      <c r="A72" s="149" t="s">
        <v>320</v>
      </c>
      <c r="B72" s="105">
        <v>5</v>
      </c>
      <c r="C72" s="104">
        <v>44616</v>
      </c>
      <c r="D72" s="106">
        <v>44981</v>
      </c>
      <c r="E72" s="104"/>
      <c r="F72" s="104" t="str">
        <f t="shared" ca="1" si="1"/>
        <v>No longer valid</v>
      </c>
    </row>
    <row r="73" spans="1:6" ht="13.9" customHeight="1" x14ac:dyDescent="0.25">
      <c r="A73" s="149" t="s">
        <v>323</v>
      </c>
      <c r="B73" s="105">
        <v>5</v>
      </c>
      <c r="C73" s="104">
        <v>44616</v>
      </c>
      <c r="D73" s="106">
        <v>44981</v>
      </c>
      <c r="E73" s="104"/>
      <c r="F73" s="104" t="str">
        <f t="shared" ca="1" si="1"/>
        <v>No longer valid</v>
      </c>
    </row>
    <row r="74" spans="1:6" ht="13.9" customHeight="1" x14ac:dyDescent="0.25">
      <c r="A74" s="148" t="s">
        <v>74</v>
      </c>
      <c r="B74" s="103" t="s">
        <v>451</v>
      </c>
      <c r="C74" s="106">
        <v>40746</v>
      </c>
      <c r="D74" s="106">
        <v>41012</v>
      </c>
      <c r="E74" s="104"/>
      <c r="F74" s="104" t="str">
        <f t="shared" ca="1" si="1"/>
        <v>No longer valid</v>
      </c>
    </row>
    <row r="75" spans="1:6" ht="13.9" customHeight="1" x14ac:dyDescent="0.25">
      <c r="A75" s="148" t="s">
        <v>75</v>
      </c>
      <c r="B75" s="103" t="s">
        <v>451</v>
      </c>
      <c r="C75" s="106">
        <v>40746</v>
      </c>
      <c r="D75" s="106">
        <v>42473</v>
      </c>
      <c r="E75" s="104"/>
      <c r="F75" s="104" t="str">
        <f t="shared" ca="1" si="1"/>
        <v>No longer valid</v>
      </c>
    </row>
    <row r="76" spans="1:6" ht="13.9" customHeight="1" x14ac:dyDescent="0.25">
      <c r="A76" s="148" t="s">
        <v>75</v>
      </c>
      <c r="B76" s="182" t="s">
        <v>452</v>
      </c>
      <c r="C76" s="106">
        <v>41842</v>
      </c>
      <c r="D76" s="106">
        <v>42473</v>
      </c>
      <c r="E76" s="104"/>
      <c r="F76" s="104" t="str">
        <f t="shared" ca="1" si="1"/>
        <v>No longer valid</v>
      </c>
    </row>
    <row r="77" spans="1:6" ht="13.9" customHeight="1" x14ac:dyDescent="0.25">
      <c r="A77" s="149" t="s">
        <v>1</v>
      </c>
      <c r="B77" s="103">
        <v>5</v>
      </c>
      <c r="C77" s="104">
        <v>44616</v>
      </c>
      <c r="D77" s="104">
        <v>45712</v>
      </c>
      <c r="E77" s="104"/>
      <c r="F77" s="104" t="str">
        <f t="shared" ca="1" si="1"/>
        <v>Valid - no longer renewable</v>
      </c>
    </row>
    <row r="78" spans="1:6" ht="13.9" customHeight="1" x14ac:dyDescent="0.25">
      <c r="A78" s="149" t="s">
        <v>526</v>
      </c>
      <c r="B78" s="103">
        <v>5</v>
      </c>
      <c r="C78" s="104">
        <v>44616</v>
      </c>
      <c r="D78" s="104">
        <v>45712</v>
      </c>
      <c r="E78" s="104">
        <v>45139</v>
      </c>
      <c r="F78" s="104" t="str">
        <f t="shared" ca="1" si="1"/>
        <v>Valid - requested for renewal</v>
      </c>
    </row>
    <row r="79" spans="1:6" ht="13.9" customHeight="1" x14ac:dyDescent="0.25">
      <c r="A79" s="149" t="s">
        <v>527</v>
      </c>
      <c r="B79" s="182">
        <v>5</v>
      </c>
      <c r="C79" s="106">
        <v>44616</v>
      </c>
      <c r="D79" s="106">
        <v>46442</v>
      </c>
      <c r="E79" s="104"/>
      <c r="F79" s="104" t="str">
        <f t="shared" ca="1" si="1"/>
        <v>Valid</v>
      </c>
    </row>
    <row r="80" spans="1:6" ht="13.9" customHeight="1" x14ac:dyDescent="0.25">
      <c r="A80" s="149" t="s">
        <v>528</v>
      </c>
      <c r="B80" s="103">
        <v>5</v>
      </c>
      <c r="C80" s="106">
        <v>44616</v>
      </c>
      <c r="D80" s="106">
        <v>46442</v>
      </c>
      <c r="E80" s="104"/>
      <c r="F80" s="104" t="str">
        <f t="shared" ca="1" si="1"/>
        <v>Valid</v>
      </c>
    </row>
    <row r="81" spans="1:6" ht="13.9" customHeight="1" x14ac:dyDescent="0.25">
      <c r="A81" s="150" t="s">
        <v>27</v>
      </c>
      <c r="B81" s="105" t="s">
        <v>451</v>
      </c>
      <c r="C81" s="104"/>
      <c r="D81" s="104">
        <v>40695</v>
      </c>
      <c r="E81" s="104"/>
      <c r="F81" s="104" t="str">
        <f t="shared" ca="1" si="1"/>
        <v>No longer valid</v>
      </c>
    </row>
    <row r="82" spans="1:6" ht="13.9" customHeight="1" x14ac:dyDescent="0.25">
      <c r="A82" s="160" t="s">
        <v>14</v>
      </c>
      <c r="B82" s="105" t="s">
        <v>451</v>
      </c>
      <c r="C82" s="104">
        <v>42573</v>
      </c>
      <c r="D82" s="104">
        <v>43890</v>
      </c>
      <c r="E82" s="104"/>
      <c r="F82" s="104" t="str">
        <f t="shared" ca="1" si="1"/>
        <v>No longer valid</v>
      </c>
    </row>
    <row r="83" spans="1:6" ht="13.9" customHeight="1" x14ac:dyDescent="0.25">
      <c r="A83" s="148" t="s">
        <v>14</v>
      </c>
      <c r="B83" s="105" t="s">
        <v>452</v>
      </c>
      <c r="C83" s="106">
        <v>41842</v>
      </c>
      <c r="D83" s="106">
        <v>44398</v>
      </c>
      <c r="E83" s="104"/>
      <c r="F83" s="104" t="str">
        <f t="shared" ca="1" si="1"/>
        <v>No longer valid</v>
      </c>
    </row>
    <row r="84" spans="1:6" ht="13.9" customHeight="1" x14ac:dyDescent="0.25">
      <c r="A84" s="148" t="s">
        <v>14</v>
      </c>
      <c r="B84" s="105" t="s">
        <v>453</v>
      </c>
      <c r="C84" s="106">
        <v>42573</v>
      </c>
      <c r="D84" s="106">
        <v>45128</v>
      </c>
      <c r="E84" s="104"/>
      <c r="F84" s="104" t="str">
        <f t="shared" ca="1" si="1"/>
        <v>No longer valid</v>
      </c>
    </row>
    <row r="85" spans="1:6" ht="13.5" customHeight="1" x14ac:dyDescent="0.25">
      <c r="A85" s="148" t="s">
        <v>14</v>
      </c>
      <c r="B85" s="105" t="s">
        <v>454</v>
      </c>
      <c r="C85" s="106">
        <v>42938</v>
      </c>
      <c r="D85" s="106">
        <v>45494</v>
      </c>
      <c r="E85" s="104"/>
      <c r="F85" s="104" t="str">
        <f t="shared" ca="1" si="1"/>
        <v>Valid - no longer renewable</v>
      </c>
    </row>
    <row r="86" spans="1:6" ht="13.9" customHeight="1" x14ac:dyDescent="0.25">
      <c r="A86" s="148" t="s">
        <v>14</v>
      </c>
      <c r="B86" s="105" t="s">
        <v>456</v>
      </c>
      <c r="C86" s="106">
        <v>43668</v>
      </c>
      <c r="D86" s="106">
        <v>45494</v>
      </c>
      <c r="E86" s="104"/>
      <c r="F86" s="104" t="str">
        <f t="shared" ca="1" si="1"/>
        <v>Valid - no longer renewable</v>
      </c>
    </row>
    <row r="87" spans="1:6" ht="13.9" customHeight="1" x14ac:dyDescent="0.25">
      <c r="A87" s="160" t="s">
        <v>500</v>
      </c>
      <c r="B87" s="105" t="s">
        <v>451</v>
      </c>
      <c r="C87" s="159">
        <v>43891</v>
      </c>
      <c r="D87" s="159">
        <v>44398</v>
      </c>
      <c r="E87" s="122"/>
      <c r="F87" s="122" t="str">
        <f t="shared" ca="1" si="1"/>
        <v>No longer valid</v>
      </c>
    </row>
    <row r="88" spans="1:6" ht="13.9" customHeight="1" x14ac:dyDescent="0.25">
      <c r="A88" s="160" t="s">
        <v>501</v>
      </c>
      <c r="B88" s="105" t="s">
        <v>451</v>
      </c>
      <c r="C88" s="159">
        <v>43891</v>
      </c>
      <c r="D88" s="159">
        <v>44398</v>
      </c>
      <c r="E88" s="122"/>
      <c r="F88" s="122" t="str">
        <f t="shared" ref="F88:F151" ca="1" si="2">IF(ISBLANK(D88),$A$406,IF(C88&gt;TODAY(),$A$402,IF(D88-183-365-TODAY()&gt;0,$A$401,IF(D88&lt;C88,$A$406,IF(E88,$A$403,IF(D88&lt;TODAY(),$A$405,$A$404))))))</f>
        <v>No longer valid</v>
      </c>
    </row>
    <row r="89" spans="1:6" ht="13.9" customHeight="1" x14ac:dyDescent="0.25">
      <c r="A89" s="160" t="s">
        <v>502</v>
      </c>
      <c r="B89" s="105" t="s">
        <v>451</v>
      </c>
      <c r="C89" s="159">
        <v>43891</v>
      </c>
      <c r="D89" s="159">
        <v>44398</v>
      </c>
      <c r="E89" s="122"/>
      <c r="F89" s="122" t="str">
        <f t="shared" ca="1" si="2"/>
        <v>No longer valid</v>
      </c>
    </row>
    <row r="90" spans="1:6" s="124" customFormat="1" ht="13.9" customHeight="1" x14ac:dyDescent="0.25">
      <c r="A90" s="148" t="s">
        <v>101</v>
      </c>
      <c r="B90" s="105" t="s">
        <v>451</v>
      </c>
      <c r="C90" s="104"/>
      <c r="D90" s="104">
        <v>40445</v>
      </c>
      <c r="E90" s="104"/>
      <c r="F90" s="104" t="str">
        <f t="shared" ca="1" si="2"/>
        <v>No longer valid</v>
      </c>
    </row>
    <row r="91" spans="1:6" s="124" customFormat="1" ht="13.9" customHeight="1" x14ac:dyDescent="0.25">
      <c r="A91" s="160" t="s">
        <v>15</v>
      </c>
      <c r="B91" s="105" t="s">
        <v>451</v>
      </c>
      <c r="C91" s="104">
        <v>42573</v>
      </c>
      <c r="D91" s="104">
        <v>44398</v>
      </c>
      <c r="E91" s="104">
        <v>43840</v>
      </c>
      <c r="F91" s="104" t="str">
        <f t="shared" ca="1" si="2"/>
        <v>Valid - requested for renewal</v>
      </c>
    </row>
    <row r="92" spans="1:6" s="124" customFormat="1" ht="13.9" customHeight="1" x14ac:dyDescent="0.25">
      <c r="A92" s="148" t="s">
        <v>15</v>
      </c>
      <c r="B92" s="105" t="s">
        <v>452</v>
      </c>
      <c r="C92" s="106">
        <v>41842</v>
      </c>
      <c r="D92" s="106">
        <v>44398</v>
      </c>
      <c r="E92" s="104">
        <v>43840</v>
      </c>
      <c r="F92" s="104" t="str">
        <f t="shared" ca="1" si="2"/>
        <v>Valid - requested for renewal</v>
      </c>
    </row>
    <row r="93" spans="1:6" s="124" customFormat="1" ht="13.9" customHeight="1" x14ac:dyDescent="0.25">
      <c r="A93" s="148" t="s">
        <v>15</v>
      </c>
      <c r="B93" s="105" t="s">
        <v>453</v>
      </c>
      <c r="C93" s="106">
        <v>42573</v>
      </c>
      <c r="D93" s="106">
        <v>45128</v>
      </c>
      <c r="E93" s="104">
        <v>43840</v>
      </c>
      <c r="F93" s="104" t="str">
        <f t="shared" ca="1" si="2"/>
        <v>Valid - requested for renewal</v>
      </c>
    </row>
    <row r="94" spans="1:6" s="125" customFormat="1" ht="13.9" customHeight="1" x14ac:dyDescent="0.25">
      <c r="A94" s="148" t="s">
        <v>15</v>
      </c>
      <c r="B94" s="105" t="s">
        <v>454</v>
      </c>
      <c r="C94" s="106">
        <v>42938</v>
      </c>
      <c r="D94" s="106">
        <v>45494</v>
      </c>
      <c r="E94" s="104">
        <v>43840</v>
      </c>
      <c r="F94" s="104" t="str">
        <f t="shared" ca="1" si="2"/>
        <v>Valid - requested for renewal</v>
      </c>
    </row>
    <row r="95" spans="1:6" s="125" customFormat="1" ht="13.9" customHeight="1" x14ac:dyDescent="0.25">
      <c r="A95" s="148" t="s">
        <v>15</v>
      </c>
      <c r="B95" s="105" t="s">
        <v>456</v>
      </c>
      <c r="C95" s="106">
        <v>43668</v>
      </c>
      <c r="D95" s="106">
        <v>45494</v>
      </c>
      <c r="E95" s="104"/>
      <c r="F95" s="104" t="str">
        <f t="shared" ca="1" si="2"/>
        <v>Valid - no longer renewable</v>
      </c>
    </row>
    <row r="96" spans="1:6" ht="13.9" customHeight="1" x14ac:dyDescent="0.25">
      <c r="A96" s="148" t="s">
        <v>28</v>
      </c>
      <c r="B96" s="105" t="s">
        <v>451</v>
      </c>
      <c r="C96" s="104">
        <v>40746</v>
      </c>
      <c r="D96" s="104">
        <v>42572</v>
      </c>
      <c r="E96" s="104"/>
      <c r="F96" s="104" t="str">
        <f t="shared" ca="1" si="2"/>
        <v>No longer valid</v>
      </c>
    </row>
    <row r="97" spans="1:6" ht="13.9" customHeight="1" x14ac:dyDescent="0.25">
      <c r="A97" s="148" t="s">
        <v>28</v>
      </c>
      <c r="B97" s="105" t="s">
        <v>452</v>
      </c>
      <c r="C97" s="106">
        <v>41842</v>
      </c>
      <c r="D97" s="106">
        <v>44398</v>
      </c>
      <c r="E97" s="104"/>
      <c r="F97" s="104" t="str">
        <f t="shared" ca="1" si="2"/>
        <v>No longer valid</v>
      </c>
    </row>
    <row r="98" spans="1:6" ht="13.9" customHeight="1" x14ac:dyDescent="0.25">
      <c r="A98" s="148" t="s">
        <v>28</v>
      </c>
      <c r="B98" s="105" t="s">
        <v>453</v>
      </c>
      <c r="C98" s="106">
        <v>42573</v>
      </c>
      <c r="D98" s="106">
        <v>45128</v>
      </c>
      <c r="E98" s="104"/>
      <c r="F98" s="104" t="str">
        <f t="shared" ca="1" si="2"/>
        <v>No longer valid</v>
      </c>
    </row>
    <row r="99" spans="1:6" ht="13.9" customHeight="1" x14ac:dyDescent="0.25">
      <c r="A99" s="148" t="s">
        <v>28</v>
      </c>
      <c r="B99" s="105" t="s">
        <v>454</v>
      </c>
      <c r="C99" s="106">
        <v>42938</v>
      </c>
      <c r="D99" s="106">
        <v>45494</v>
      </c>
      <c r="E99" s="104"/>
      <c r="F99" s="104" t="str">
        <f t="shared" ca="1" si="2"/>
        <v>Valid - no longer renewable</v>
      </c>
    </row>
    <row r="100" spans="1:6" ht="13.9" customHeight="1" x14ac:dyDescent="0.25">
      <c r="A100" s="148" t="s">
        <v>28</v>
      </c>
      <c r="B100" s="105" t="s">
        <v>456</v>
      </c>
      <c r="C100" s="106">
        <v>43668</v>
      </c>
      <c r="D100" s="106">
        <v>45494</v>
      </c>
      <c r="E100" s="104"/>
      <c r="F100" s="104" t="str">
        <f t="shared" ca="1" si="2"/>
        <v>Valid - no longer renewable</v>
      </c>
    </row>
    <row r="101" spans="1:6" ht="13.5" customHeight="1" x14ac:dyDescent="0.25">
      <c r="A101" s="148" t="s">
        <v>29</v>
      </c>
      <c r="B101" s="105" t="s">
        <v>451</v>
      </c>
      <c r="C101" s="104"/>
      <c r="D101" s="104">
        <v>40695</v>
      </c>
      <c r="E101" s="104"/>
      <c r="F101" s="104" t="str">
        <f t="shared" ca="1" si="2"/>
        <v>No longer valid</v>
      </c>
    </row>
    <row r="102" spans="1:6" ht="13.9" customHeight="1" x14ac:dyDescent="0.25">
      <c r="A102" s="148" t="s">
        <v>30</v>
      </c>
      <c r="B102" s="105" t="s">
        <v>451</v>
      </c>
      <c r="C102" s="104"/>
      <c r="D102" s="104">
        <v>40445</v>
      </c>
      <c r="E102" s="104"/>
      <c r="F102" s="104" t="str">
        <f t="shared" ca="1" si="2"/>
        <v>No longer valid</v>
      </c>
    </row>
    <row r="103" spans="1:6" ht="13.9" customHeight="1" x14ac:dyDescent="0.25">
      <c r="A103" s="160" t="s">
        <v>16</v>
      </c>
      <c r="B103" s="105" t="s">
        <v>451</v>
      </c>
      <c r="C103" s="104">
        <v>42573</v>
      </c>
      <c r="D103" s="104">
        <v>44398</v>
      </c>
      <c r="E103" s="104">
        <v>43758</v>
      </c>
      <c r="F103" s="104" t="str">
        <f t="shared" ca="1" si="2"/>
        <v>Valid - requested for renewal</v>
      </c>
    </row>
    <row r="104" spans="1:6" ht="13.9" customHeight="1" x14ac:dyDescent="0.25">
      <c r="A104" s="148" t="s">
        <v>16</v>
      </c>
      <c r="B104" s="105" t="s">
        <v>452</v>
      </c>
      <c r="C104" s="106">
        <v>41842</v>
      </c>
      <c r="D104" s="106">
        <v>44398</v>
      </c>
      <c r="E104" s="104"/>
      <c r="F104" s="104" t="str">
        <f t="shared" ca="1" si="2"/>
        <v>No longer valid</v>
      </c>
    </row>
    <row r="105" spans="1:6" ht="13.9" customHeight="1" x14ac:dyDescent="0.25">
      <c r="A105" s="148" t="s">
        <v>16</v>
      </c>
      <c r="B105" s="105" t="s">
        <v>453</v>
      </c>
      <c r="C105" s="106">
        <v>42573</v>
      </c>
      <c r="D105" s="106">
        <v>45128</v>
      </c>
      <c r="E105" s="104"/>
      <c r="F105" s="104" t="str">
        <f t="shared" ca="1" si="2"/>
        <v>No longer valid</v>
      </c>
    </row>
    <row r="106" spans="1:6" ht="13.9" customHeight="1" x14ac:dyDescent="0.25">
      <c r="A106" s="148" t="s">
        <v>16</v>
      </c>
      <c r="B106" s="105" t="s">
        <v>454</v>
      </c>
      <c r="C106" s="106">
        <v>42938</v>
      </c>
      <c r="D106" s="106">
        <v>45494</v>
      </c>
      <c r="E106" s="104"/>
      <c r="F106" s="104" t="str">
        <f t="shared" ca="1" si="2"/>
        <v>Valid - no longer renewable</v>
      </c>
    </row>
    <row r="107" spans="1:6" ht="13.9" customHeight="1" x14ac:dyDescent="0.25">
      <c r="A107" s="148" t="s">
        <v>16</v>
      </c>
      <c r="B107" s="105" t="s">
        <v>456</v>
      </c>
      <c r="C107" s="106">
        <v>43668</v>
      </c>
      <c r="D107" s="106">
        <v>45494</v>
      </c>
      <c r="E107" s="104">
        <v>43819</v>
      </c>
      <c r="F107" s="104" t="str">
        <f t="shared" ca="1" si="2"/>
        <v>Valid - requested for renewal</v>
      </c>
    </row>
    <row r="108" spans="1:6" ht="13.9" customHeight="1" x14ac:dyDescent="0.25">
      <c r="A108" s="160" t="s">
        <v>464</v>
      </c>
      <c r="B108" s="107">
        <v>5</v>
      </c>
      <c r="C108" s="106">
        <v>44614</v>
      </c>
      <c r="D108" s="106">
        <v>45712</v>
      </c>
      <c r="E108" s="104"/>
      <c r="F108" s="104" t="str">
        <f t="shared" ca="1" si="2"/>
        <v>Valid - no longer renewable</v>
      </c>
    </row>
    <row r="109" spans="1:6" ht="13.9" customHeight="1" x14ac:dyDescent="0.25">
      <c r="A109" s="148" t="s">
        <v>31</v>
      </c>
      <c r="B109" s="105" t="s">
        <v>451</v>
      </c>
      <c r="C109" s="104">
        <v>40746</v>
      </c>
      <c r="D109" s="104">
        <v>42572</v>
      </c>
      <c r="E109" s="104"/>
      <c r="F109" s="104" t="str">
        <f t="shared" ca="1" si="2"/>
        <v>No longer valid</v>
      </c>
    </row>
    <row r="110" spans="1:6" ht="13.9" customHeight="1" x14ac:dyDescent="0.25">
      <c r="A110" s="148" t="s">
        <v>31</v>
      </c>
      <c r="B110" s="105" t="s">
        <v>452</v>
      </c>
      <c r="C110" s="106">
        <v>41842</v>
      </c>
      <c r="D110" s="106">
        <v>44398</v>
      </c>
      <c r="E110" s="104"/>
      <c r="F110" s="104" t="str">
        <f t="shared" ca="1" si="2"/>
        <v>No longer valid</v>
      </c>
    </row>
    <row r="111" spans="1:6" ht="13.9" customHeight="1" x14ac:dyDescent="0.25">
      <c r="A111" s="148" t="s">
        <v>31</v>
      </c>
      <c r="B111" s="105" t="s">
        <v>453</v>
      </c>
      <c r="C111" s="106">
        <v>42573</v>
      </c>
      <c r="D111" s="106">
        <v>45128</v>
      </c>
      <c r="E111" s="104"/>
      <c r="F111" s="104" t="str">
        <f t="shared" ca="1" si="2"/>
        <v>No longer valid</v>
      </c>
    </row>
    <row r="112" spans="1:6" ht="13.9" customHeight="1" x14ac:dyDescent="0.25">
      <c r="A112" s="148" t="s">
        <v>31</v>
      </c>
      <c r="B112" s="105" t="s">
        <v>454</v>
      </c>
      <c r="C112" s="106">
        <v>42938</v>
      </c>
      <c r="D112" s="106">
        <v>45494</v>
      </c>
      <c r="E112" s="104"/>
      <c r="F112" s="104" t="str">
        <f t="shared" ca="1" si="2"/>
        <v>Valid - no longer renewable</v>
      </c>
    </row>
    <row r="113" spans="1:6" ht="13.9" customHeight="1" x14ac:dyDescent="0.25">
      <c r="A113" s="148" t="s">
        <v>31</v>
      </c>
      <c r="B113" s="105" t="s">
        <v>456</v>
      </c>
      <c r="C113" s="106">
        <v>43668</v>
      </c>
      <c r="D113" s="106">
        <v>45494</v>
      </c>
      <c r="E113" s="104"/>
      <c r="F113" s="104" t="str">
        <f t="shared" ca="1" si="2"/>
        <v>Valid - no longer renewable</v>
      </c>
    </row>
    <row r="114" spans="1:6" ht="13.9" customHeight="1" x14ac:dyDescent="0.25">
      <c r="A114" s="148" t="s">
        <v>32</v>
      </c>
      <c r="B114" s="105" t="s">
        <v>451</v>
      </c>
      <c r="C114" s="104">
        <v>40746</v>
      </c>
      <c r="D114" s="104">
        <v>42572</v>
      </c>
      <c r="E114" s="104"/>
      <c r="F114" s="104" t="str">
        <f t="shared" ca="1" si="2"/>
        <v>No longer valid</v>
      </c>
    </row>
    <row r="115" spans="1:6" ht="13.9" customHeight="1" x14ac:dyDescent="0.25">
      <c r="A115" s="148" t="s">
        <v>32</v>
      </c>
      <c r="B115" s="105" t="s">
        <v>452</v>
      </c>
      <c r="C115" s="106">
        <v>41842</v>
      </c>
      <c r="D115" s="106">
        <v>44398</v>
      </c>
      <c r="E115" s="104"/>
      <c r="F115" s="104" t="str">
        <f t="shared" ca="1" si="2"/>
        <v>No longer valid</v>
      </c>
    </row>
    <row r="116" spans="1:6" ht="13.9" customHeight="1" x14ac:dyDescent="0.25">
      <c r="A116" s="148" t="s">
        <v>32</v>
      </c>
      <c r="B116" s="105" t="s">
        <v>453</v>
      </c>
      <c r="C116" s="106">
        <v>42573</v>
      </c>
      <c r="D116" s="106">
        <v>45128</v>
      </c>
      <c r="E116" s="104"/>
      <c r="F116" s="104" t="str">
        <f t="shared" ca="1" si="2"/>
        <v>No longer valid</v>
      </c>
    </row>
    <row r="117" spans="1:6" ht="13.9" customHeight="1" x14ac:dyDescent="0.25">
      <c r="A117" s="148" t="s">
        <v>32</v>
      </c>
      <c r="B117" s="105" t="s">
        <v>454</v>
      </c>
      <c r="C117" s="106">
        <v>42938</v>
      </c>
      <c r="D117" s="106">
        <v>45494</v>
      </c>
      <c r="E117" s="104"/>
      <c r="F117" s="104" t="str">
        <f t="shared" ca="1" si="2"/>
        <v>Valid - no longer renewable</v>
      </c>
    </row>
    <row r="118" spans="1:6" ht="13.9" customHeight="1" x14ac:dyDescent="0.25">
      <c r="A118" s="178" t="s">
        <v>32</v>
      </c>
      <c r="B118" s="105" t="s">
        <v>456</v>
      </c>
      <c r="C118" s="106">
        <v>43668</v>
      </c>
      <c r="D118" s="106">
        <v>45494</v>
      </c>
      <c r="E118" s="104"/>
      <c r="F118" s="104" t="str">
        <f t="shared" ca="1" si="2"/>
        <v>Valid - no longer renewable</v>
      </c>
    </row>
    <row r="119" spans="1:6" ht="13.9" customHeight="1" x14ac:dyDescent="0.25">
      <c r="A119" s="160" t="s">
        <v>17</v>
      </c>
      <c r="B119" s="105" t="s">
        <v>451</v>
      </c>
      <c r="C119" s="104">
        <v>42573</v>
      </c>
      <c r="D119" s="104">
        <v>44398</v>
      </c>
      <c r="E119" s="104">
        <v>43850</v>
      </c>
      <c r="F119" s="104" t="str">
        <f t="shared" ca="1" si="2"/>
        <v>Valid - requested for renewal</v>
      </c>
    </row>
    <row r="120" spans="1:6" ht="13.9" customHeight="1" x14ac:dyDescent="0.25">
      <c r="A120" s="148" t="s">
        <v>17</v>
      </c>
      <c r="B120" s="105" t="s">
        <v>452</v>
      </c>
      <c r="C120" s="106">
        <v>41842</v>
      </c>
      <c r="D120" s="106">
        <v>44398</v>
      </c>
      <c r="E120" s="104">
        <v>43850</v>
      </c>
      <c r="F120" s="104" t="str">
        <f t="shared" ca="1" si="2"/>
        <v>Valid - requested for renewal</v>
      </c>
    </row>
    <row r="121" spans="1:6" ht="13.9" customHeight="1" x14ac:dyDescent="0.25">
      <c r="A121" s="148" t="s">
        <v>17</v>
      </c>
      <c r="B121" s="105" t="s">
        <v>453</v>
      </c>
      <c r="C121" s="106">
        <v>42573</v>
      </c>
      <c r="D121" s="106">
        <v>45128</v>
      </c>
      <c r="E121" s="104"/>
      <c r="F121" s="104" t="str">
        <f t="shared" ca="1" si="2"/>
        <v>No longer valid</v>
      </c>
    </row>
    <row r="122" spans="1:6" ht="13.9" customHeight="1" x14ac:dyDescent="0.25">
      <c r="A122" s="148" t="s">
        <v>17</v>
      </c>
      <c r="B122" s="105" t="s">
        <v>454</v>
      </c>
      <c r="C122" s="106">
        <v>42938</v>
      </c>
      <c r="D122" s="106">
        <v>45494</v>
      </c>
      <c r="E122" s="104">
        <v>43850</v>
      </c>
      <c r="F122" s="104" t="str">
        <f t="shared" ca="1" si="2"/>
        <v>Valid - requested for renewal</v>
      </c>
    </row>
    <row r="123" spans="1:6" ht="13.9" customHeight="1" x14ac:dyDescent="0.25">
      <c r="A123" s="148" t="s">
        <v>17</v>
      </c>
      <c r="B123" s="105" t="s">
        <v>456</v>
      </c>
      <c r="C123" s="106">
        <v>43668</v>
      </c>
      <c r="D123" s="106">
        <v>45494</v>
      </c>
      <c r="E123" s="104"/>
      <c r="F123" s="104" t="str">
        <f t="shared" ca="1" si="2"/>
        <v>Valid - no longer renewable</v>
      </c>
    </row>
    <row r="124" spans="1:6" ht="13.9" customHeight="1" x14ac:dyDescent="0.25">
      <c r="A124" s="148" t="s">
        <v>33</v>
      </c>
      <c r="B124" s="105" t="s">
        <v>451</v>
      </c>
      <c r="C124" s="104">
        <v>40746</v>
      </c>
      <c r="D124" s="104">
        <v>42572</v>
      </c>
      <c r="E124" s="104"/>
      <c r="F124" s="104" t="str">
        <f t="shared" ca="1" si="2"/>
        <v>No longer valid</v>
      </c>
    </row>
    <row r="125" spans="1:6" ht="13.9" customHeight="1" x14ac:dyDescent="0.25">
      <c r="A125" s="148" t="s">
        <v>33</v>
      </c>
      <c r="B125" s="105" t="s">
        <v>452</v>
      </c>
      <c r="C125" s="106">
        <v>41842</v>
      </c>
      <c r="D125" s="106">
        <v>44398</v>
      </c>
      <c r="E125" s="104"/>
      <c r="F125" s="104" t="str">
        <f t="shared" ca="1" si="2"/>
        <v>No longer valid</v>
      </c>
    </row>
    <row r="126" spans="1:6" ht="13.9" customHeight="1" x14ac:dyDescent="0.25">
      <c r="A126" s="148" t="s">
        <v>33</v>
      </c>
      <c r="B126" s="105" t="s">
        <v>453</v>
      </c>
      <c r="C126" s="106">
        <v>42573</v>
      </c>
      <c r="D126" s="106">
        <v>45128</v>
      </c>
      <c r="E126" s="104"/>
      <c r="F126" s="104" t="str">
        <f t="shared" ca="1" si="2"/>
        <v>No longer valid</v>
      </c>
    </row>
    <row r="127" spans="1:6" ht="13.9" customHeight="1" x14ac:dyDescent="0.25">
      <c r="A127" s="148" t="s">
        <v>33</v>
      </c>
      <c r="B127" s="105" t="s">
        <v>454</v>
      </c>
      <c r="C127" s="106">
        <v>42938</v>
      </c>
      <c r="D127" s="106">
        <v>45494</v>
      </c>
      <c r="E127" s="104"/>
      <c r="F127" s="104" t="str">
        <f t="shared" ca="1" si="2"/>
        <v>Valid - no longer renewable</v>
      </c>
    </row>
    <row r="128" spans="1:6" ht="13.9" customHeight="1" x14ac:dyDescent="0.25">
      <c r="A128" s="148" t="s">
        <v>33</v>
      </c>
      <c r="B128" s="105" t="s">
        <v>456</v>
      </c>
      <c r="C128" s="106">
        <v>43668</v>
      </c>
      <c r="D128" s="106">
        <v>45494</v>
      </c>
      <c r="E128" s="104"/>
      <c r="F128" s="104" t="str">
        <f t="shared" ca="1" si="2"/>
        <v>Valid - no longer renewable</v>
      </c>
    </row>
    <row r="129" spans="1:6" ht="13.9" customHeight="1" x14ac:dyDescent="0.25">
      <c r="A129" s="160" t="s">
        <v>18</v>
      </c>
      <c r="B129" s="105" t="s">
        <v>451</v>
      </c>
      <c r="C129" s="104">
        <v>42573</v>
      </c>
      <c r="D129" s="104">
        <v>44398</v>
      </c>
      <c r="E129" s="104">
        <v>43845</v>
      </c>
      <c r="F129" s="104" t="str">
        <f t="shared" ca="1" si="2"/>
        <v>Valid - requested for renewal</v>
      </c>
    </row>
    <row r="130" spans="1:6" ht="13.9" customHeight="1" x14ac:dyDescent="0.25">
      <c r="A130" s="148" t="s">
        <v>18</v>
      </c>
      <c r="B130" s="105" t="s">
        <v>452</v>
      </c>
      <c r="C130" s="106">
        <v>41842</v>
      </c>
      <c r="D130" s="106">
        <v>44398</v>
      </c>
      <c r="E130" s="104">
        <v>43845</v>
      </c>
      <c r="F130" s="104" t="str">
        <f t="shared" ca="1" si="2"/>
        <v>Valid - requested for renewal</v>
      </c>
    </row>
    <row r="131" spans="1:6" ht="13.9" customHeight="1" x14ac:dyDescent="0.25">
      <c r="A131" s="148" t="s">
        <v>18</v>
      </c>
      <c r="B131" s="105" t="s">
        <v>453</v>
      </c>
      <c r="C131" s="106">
        <v>42573</v>
      </c>
      <c r="D131" s="106">
        <v>45128</v>
      </c>
      <c r="E131" s="104">
        <v>43845</v>
      </c>
      <c r="F131" s="104" t="str">
        <f t="shared" ca="1" si="2"/>
        <v>Valid - requested for renewal</v>
      </c>
    </row>
    <row r="132" spans="1:6" ht="13.5" customHeight="1" x14ac:dyDescent="0.25">
      <c r="A132" s="148" t="s">
        <v>18</v>
      </c>
      <c r="B132" s="105" t="s">
        <v>454</v>
      </c>
      <c r="C132" s="106">
        <v>42938</v>
      </c>
      <c r="D132" s="106">
        <v>45494</v>
      </c>
      <c r="E132" s="104">
        <v>43845</v>
      </c>
      <c r="F132" s="104" t="str">
        <f t="shared" ca="1" si="2"/>
        <v>Valid - requested for renewal</v>
      </c>
    </row>
    <row r="133" spans="1:6" ht="13.5" customHeight="1" x14ac:dyDescent="0.25">
      <c r="A133" s="148" t="s">
        <v>18</v>
      </c>
      <c r="B133" s="105" t="s">
        <v>456</v>
      </c>
      <c r="C133" s="106">
        <v>43668</v>
      </c>
      <c r="D133" s="106">
        <v>45494</v>
      </c>
      <c r="E133" s="104">
        <v>44113</v>
      </c>
      <c r="F133" s="104" t="str">
        <f t="shared" ca="1" si="2"/>
        <v>Valid - requested for renewal</v>
      </c>
    </row>
    <row r="134" spans="1:6" ht="13.9" customHeight="1" x14ac:dyDescent="0.25">
      <c r="A134" s="148" t="s">
        <v>34</v>
      </c>
      <c r="B134" s="105" t="s">
        <v>451</v>
      </c>
      <c r="C134" s="104"/>
      <c r="D134" s="104">
        <v>40360</v>
      </c>
      <c r="E134" s="104"/>
      <c r="F134" s="104" t="str">
        <f t="shared" ca="1" si="2"/>
        <v>No longer valid</v>
      </c>
    </row>
    <row r="135" spans="1:6" ht="13.9" customHeight="1" x14ac:dyDescent="0.25">
      <c r="A135" s="160" t="s">
        <v>19</v>
      </c>
      <c r="B135" s="105" t="s">
        <v>451</v>
      </c>
      <c r="C135" s="104">
        <v>42573</v>
      </c>
      <c r="D135" s="104">
        <v>44398</v>
      </c>
      <c r="E135" s="104"/>
      <c r="F135" s="104" t="str">
        <f t="shared" ca="1" si="2"/>
        <v>No longer valid</v>
      </c>
    </row>
    <row r="136" spans="1:6" ht="13.5" customHeight="1" x14ac:dyDescent="0.25">
      <c r="A136" s="148" t="s">
        <v>19</v>
      </c>
      <c r="B136" s="105" t="s">
        <v>452</v>
      </c>
      <c r="C136" s="106">
        <v>41842</v>
      </c>
      <c r="D136" s="106">
        <v>44398</v>
      </c>
      <c r="E136" s="104"/>
      <c r="F136" s="104" t="str">
        <f t="shared" ca="1" si="2"/>
        <v>No longer valid</v>
      </c>
    </row>
    <row r="137" spans="1:6" ht="13.5" customHeight="1" x14ac:dyDescent="0.25">
      <c r="A137" s="148" t="s">
        <v>19</v>
      </c>
      <c r="B137" s="105" t="s">
        <v>453</v>
      </c>
      <c r="C137" s="106">
        <v>42573</v>
      </c>
      <c r="D137" s="106">
        <v>45128</v>
      </c>
      <c r="E137" s="104"/>
      <c r="F137" s="104" t="str">
        <f t="shared" ca="1" si="2"/>
        <v>No longer valid</v>
      </c>
    </row>
    <row r="138" spans="1:6" ht="13.9" customHeight="1" x14ac:dyDescent="0.25">
      <c r="A138" s="148" t="s">
        <v>19</v>
      </c>
      <c r="B138" s="105" t="s">
        <v>454</v>
      </c>
      <c r="C138" s="106">
        <v>42938</v>
      </c>
      <c r="D138" s="106">
        <v>45494</v>
      </c>
      <c r="E138" s="104"/>
      <c r="F138" s="104" t="str">
        <f t="shared" ca="1" si="2"/>
        <v>Valid - no longer renewable</v>
      </c>
    </row>
    <row r="139" spans="1:6" ht="13.9" customHeight="1" x14ac:dyDescent="0.25">
      <c r="A139" s="148" t="s">
        <v>19</v>
      </c>
      <c r="B139" s="105" t="s">
        <v>456</v>
      </c>
      <c r="C139" s="106">
        <v>43668</v>
      </c>
      <c r="D139" s="106">
        <v>45494</v>
      </c>
      <c r="E139" s="104"/>
      <c r="F139" s="104" t="str">
        <f t="shared" ca="1" si="2"/>
        <v>Valid - no longer renewable</v>
      </c>
    </row>
    <row r="140" spans="1:6" ht="13.9" customHeight="1" x14ac:dyDescent="0.25">
      <c r="A140" s="148" t="s">
        <v>35</v>
      </c>
      <c r="B140" s="105" t="s">
        <v>451</v>
      </c>
      <c r="C140" s="104">
        <v>40746</v>
      </c>
      <c r="D140" s="104">
        <v>42572</v>
      </c>
      <c r="E140" s="104"/>
      <c r="F140" s="104" t="str">
        <f t="shared" ca="1" si="2"/>
        <v>No longer valid</v>
      </c>
    </row>
    <row r="141" spans="1:6" ht="13.9" customHeight="1" x14ac:dyDescent="0.25">
      <c r="A141" s="148" t="s">
        <v>35</v>
      </c>
      <c r="B141" s="105" t="s">
        <v>452</v>
      </c>
      <c r="C141" s="106">
        <v>41842</v>
      </c>
      <c r="D141" s="106">
        <v>44398</v>
      </c>
      <c r="E141" s="104"/>
      <c r="F141" s="104" t="str">
        <f t="shared" ca="1" si="2"/>
        <v>No longer valid</v>
      </c>
    </row>
    <row r="142" spans="1:6" ht="13.9" customHeight="1" x14ac:dyDescent="0.25">
      <c r="A142" s="148" t="s">
        <v>35</v>
      </c>
      <c r="B142" s="105" t="s">
        <v>453</v>
      </c>
      <c r="C142" s="106">
        <v>42573</v>
      </c>
      <c r="D142" s="106">
        <v>45128</v>
      </c>
      <c r="E142" s="104"/>
      <c r="F142" s="104" t="str">
        <f t="shared" ca="1" si="2"/>
        <v>No longer valid</v>
      </c>
    </row>
    <row r="143" spans="1:6" ht="13.9" customHeight="1" x14ac:dyDescent="0.25">
      <c r="A143" s="148" t="s">
        <v>35</v>
      </c>
      <c r="B143" s="105" t="s">
        <v>454</v>
      </c>
      <c r="C143" s="106">
        <v>42938</v>
      </c>
      <c r="D143" s="106">
        <v>45494</v>
      </c>
      <c r="E143" s="104"/>
      <c r="F143" s="104" t="str">
        <f t="shared" ca="1" si="2"/>
        <v>Valid - no longer renewable</v>
      </c>
    </row>
    <row r="144" spans="1:6" ht="13.9" customHeight="1" x14ac:dyDescent="0.25">
      <c r="A144" s="148" t="s">
        <v>35</v>
      </c>
      <c r="B144" s="105" t="s">
        <v>456</v>
      </c>
      <c r="C144" s="106">
        <v>43668</v>
      </c>
      <c r="D144" s="106">
        <v>45494</v>
      </c>
      <c r="E144" s="104"/>
      <c r="F144" s="104" t="str">
        <f t="shared" ca="1" si="2"/>
        <v>Valid - no longer renewable</v>
      </c>
    </row>
    <row r="145" spans="1:6" ht="13.9" customHeight="1" x14ac:dyDescent="0.25">
      <c r="A145" s="148" t="s">
        <v>36</v>
      </c>
      <c r="B145" s="105" t="s">
        <v>451</v>
      </c>
      <c r="C145" s="104">
        <v>40746</v>
      </c>
      <c r="D145" s="104">
        <v>43424</v>
      </c>
      <c r="E145" s="104"/>
      <c r="F145" s="104" t="str">
        <f t="shared" ca="1" si="2"/>
        <v>No longer valid</v>
      </c>
    </row>
    <row r="146" spans="1:6" ht="13.9" customHeight="1" x14ac:dyDescent="0.25">
      <c r="A146" s="148" t="s">
        <v>36</v>
      </c>
      <c r="B146" s="105" t="s">
        <v>452</v>
      </c>
      <c r="C146" s="104">
        <v>40746</v>
      </c>
      <c r="D146" s="104">
        <v>43424</v>
      </c>
      <c r="E146" s="104"/>
      <c r="F146" s="104" t="str">
        <f t="shared" ca="1" si="2"/>
        <v>No longer valid</v>
      </c>
    </row>
    <row r="147" spans="1:6" ht="13.9" customHeight="1" x14ac:dyDescent="0.25">
      <c r="A147" s="148" t="s">
        <v>36</v>
      </c>
      <c r="B147" s="105" t="s">
        <v>453</v>
      </c>
      <c r="C147" s="104">
        <v>40746</v>
      </c>
      <c r="D147" s="104">
        <v>43424</v>
      </c>
      <c r="E147" s="104"/>
      <c r="F147" s="104" t="str">
        <f t="shared" ca="1" si="2"/>
        <v>No longer valid</v>
      </c>
    </row>
    <row r="148" spans="1:6" ht="13.9" customHeight="1" x14ac:dyDescent="0.25">
      <c r="A148" s="148" t="s">
        <v>36</v>
      </c>
      <c r="B148" s="105" t="s">
        <v>454</v>
      </c>
      <c r="C148" s="104">
        <v>40746</v>
      </c>
      <c r="D148" s="104">
        <v>43424</v>
      </c>
      <c r="E148" s="104"/>
      <c r="F148" s="104" t="str">
        <f t="shared" ca="1" si="2"/>
        <v>No longer valid</v>
      </c>
    </row>
    <row r="149" spans="1:6" ht="13.9" customHeight="1" x14ac:dyDescent="0.25">
      <c r="A149" s="148" t="s">
        <v>36</v>
      </c>
      <c r="B149" s="105" t="s">
        <v>456</v>
      </c>
      <c r="C149" s="106">
        <v>40746</v>
      </c>
      <c r="D149" s="106">
        <v>43424</v>
      </c>
      <c r="E149" s="104"/>
      <c r="F149" s="104" t="str">
        <f t="shared" ca="1" si="2"/>
        <v>No longer valid</v>
      </c>
    </row>
    <row r="150" spans="1:6" ht="13.9" customHeight="1" x14ac:dyDescent="0.25">
      <c r="A150" s="160" t="s">
        <v>489</v>
      </c>
      <c r="B150" s="105" t="s">
        <v>451</v>
      </c>
      <c r="C150" s="104">
        <v>43425</v>
      </c>
      <c r="D150" s="104">
        <v>43769</v>
      </c>
      <c r="E150" s="104">
        <v>43220</v>
      </c>
      <c r="F150" s="104" t="str">
        <f t="shared" ca="1" si="2"/>
        <v>Valid - requested for renewal</v>
      </c>
    </row>
    <row r="151" spans="1:6" ht="13.9" customHeight="1" x14ac:dyDescent="0.25">
      <c r="A151" s="160" t="s">
        <v>489</v>
      </c>
      <c r="B151" s="105" t="s">
        <v>452</v>
      </c>
      <c r="C151" s="104">
        <v>43424</v>
      </c>
      <c r="D151" s="104">
        <v>43769</v>
      </c>
      <c r="E151" s="104">
        <v>43220</v>
      </c>
      <c r="F151" s="122" t="str">
        <f t="shared" ca="1" si="2"/>
        <v>Valid - requested for renewal</v>
      </c>
    </row>
    <row r="152" spans="1:6" ht="13.9" customHeight="1" x14ac:dyDescent="0.25">
      <c r="A152" s="160" t="s">
        <v>489</v>
      </c>
      <c r="B152" s="105" t="s">
        <v>453</v>
      </c>
      <c r="C152" s="159">
        <v>43425</v>
      </c>
      <c r="D152" s="159">
        <v>43769</v>
      </c>
      <c r="E152" s="104">
        <v>43220</v>
      </c>
      <c r="F152" s="122" t="str">
        <f t="shared" ref="F152:F215" ca="1" si="3">IF(ISBLANK(D152),$A$406,IF(C152&gt;TODAY(),$A$402,IF(D152-183-365-TODAY()&gt;0,$A$401,IF(D152&lt;C152,$A$406,IF(E152,$A$403,IF(D152&lt;TODAY(),$A$405,$A$404))))))</f>
        <v>Valid - requested for renewal</v>
      </c>
    </row>
    <row r="153" spans="1:6" ht="13.9" customHeight="1" x14ac:dyDescent="0.25">
      <c r="A153" s="160" t="s">
        <v>489</v>
      </c>
      <c r="B153" s="105" t="s">
        <v>454</v>
      </c>
      <c r="C153" s="159">
        <v>43425</v>
      </c>
      <c r="D153" s="159">
        <v>43769</v>
      </c>
      <c r="E153" s="104">
        <v>43220</v>
      </c>
      <c r="F153" s="122" t="str">
        <f t="shared" ca="1" si="3"/>
        <v>Valid - requested for renewal</v>
      </c>
    </row>
    <row r="154" spans="1:6" ht="13.9" customHeight="1" x14ac:dyDescent="0.25">
      <c r="A154" s="160" t="s">
        <v>489</v>
      </c>
      <c r="B154" s="105" t="s">
        <v>456</v>
      </c>
      <c r="C154" s="159">
        <v>43425</v>
      </c>
      <c r="D154" s="159">
        <v>43769</v>
      </c>
      <c r="E154" s="104">
        <v>43220</v>
      </c>
      <c r="F154" s="122" t="str">
        <f t="shared" ca="1" si="3"/>
        <v>Valid - requested for renewal</v>
      </c>
    </row>
    <row r="155" spans="1:6" ht="13.9" customHeight="1" x14ac:dyDescent="0.25">
      <c r="A155" s="160" t="s">
        <v>3</v>
      </c>
      <c r="B155" s="105" t="s">
        <v>451</v>
      </c>
      <c r="C155" s="104">
        <v>44614</v>
      </c>
      <c r="D155" s="104">
        <v>44981</v>
      </c>
      <c r="E155" s="104"/>
      <c r="F155" s="104" t="str">
        <f t="shared" ca="1" si="3"/>
        <v>No longer valid</v>
      </c>
    </row>
    <row r="156" spans="1:6" ht="13.9" customHeight="1" x14ac:dyDescent="0.25">
      <c r="A156" s="168" t="s">
        <v>3</v>
      </c>
      <c r="B156" s="107" t="s">
        <v>452</v>
      </c>
      <c r="C156" s="104">
        <v>44614</v>
      </c>
      <c r="D156" s="106">
        <v>44981</v>
      </c>
      <c r="E156" s="122"/>
      <c r="F156" s="122" t="str">
        <f t="shared" ca="1" si="3"/>
        <v>No longer valid</v>
      </c>
    </row>
    <row r="157" spans="1:6" ht="13.9" customHeight="1" x14ac:dyDescent="0.25">
      <c r="A157" s="168" t="s">
        <v>3</v>
      </c>
      <c r="B157" s="105" t="s">
        <v>453</v>
      </c>
      <c r="C157" s="104">
        <v>44614</v>
      </c>
      <c r="D157" s="106">
        <v>44981</v>
      </c>
      <c r="E157" s="122"/>
      <c r="F157" s="122" t="str">
        <f t="shared" ca="1" si="3"/>
        <v>No longer valid</v>
      </c>
    </row>
    <row r="158" spans="1:6" ht="13.9" customHeight="1" x14ac:dyDescent="0.25">
      <c r="A158" s="160" t="s">
        <v>3</v>
      </c>
      <c r="B158" s="105" t="s">
        <v>454</v>
      </c>
      <c r="C158" s="104">
        <v>44614</v>
      </c>
      <c r="D158" s="106">
        <v>44981</v>
      </c>
      <c r="E158" s="122"/>
      <c r="F158" s="122" t="str">
        <f t="shared" ca="1" si="3"/>
        <v>No longer valid</v>
      </c>
    </row>
    <row r="159" spans="1:6" ht="13.9" customHeight="1" x14ac:dyDescent="0.25">
      <c r="A159" s="179" t="s">
        <v>3</v>
      </c>
      <c r="B159" s="105" t="s">
        <v>456</v>
      </c>
      <c r="C159" s="104">
        <v>44614</v>
      </c>
      <c r="D159" s="106">
        <v>44981</v>
      </c>
      <c r="E159" s="122"/>
      <c r="F159" s="122" t="str">
        <f t="shared" ca="1" si="3"/>
        <v>No longer valid</v>
      </c>
    </row>
    <row r="160" spans="1:6" ht="13.9" customHeight="1" x14ac:dyDescent="0.25">
      <c r="A160" s="160" t="s">
        <v>529</v>
      </c>
      <c r="B160" s="105">
        <v>5</v>
      </c>
      <c r="C160" s="106">
        <v>44614</v>
      </c>
      <c r="D160" s="106">
        <v>46442</v>
      </c>
      <c r="E160" s="104"/>
      <c r="F160" s="104" t="str">
        <f t="shared" ca="1" si="3"/>
        <v>Valid</v>
      </c>
    </row>
    <row r="161" spans="1:6" ht="13.9" customHeight="1" x14ac:dyDescent="0.25">
      <c r="A161" s="160" t="s">
        <v>486</v>
      </c>
      <c r="B161" s="105" t="s">
        <v>451</v>
      </c>
      <c r="C161" s="104">
        <v>44614</v>
      </c>
      <c r="D161" s="104">
        <v>44979</v>
      </c>
      <c r="E161" s="104"/>
      <c r="F161" s="104" t="str">
        <f t="shared" ca="1" si="3"/>
        <v>No longer valid</v>
      </c>
    </row>
    <row r="162" spans="1:6" ht="13.9" customHeight="1" x14ac:dyDescent="0.25">
      <c r="A162" s="160" t="s">
        <v>347</v>
      </c>
      <c r="B162" s="105">
        <v>5</v>
      </c>
      <c r="C162" s="106">
        <v>44614</v>
      </c>
      <c r="D162" s="106">
        <v>46440</v>
      </c>
      <c r="E162" s="104"/>
      <c r="F162" s="104" t="str">
        <f t="shared" ca="1" si="3"/>
        <v>Valid</v>
      </c>
    </row>
    <row r="163" spans="1:6" ht="13.9" customHeight="1" x14ac:dyDescent="0.25">
      <c r="A163" s="160" t="s">
        <v>490</v>
      </c>
      <c r="B163" s="105">
        <v>5</v>
      </c>
      <c r="C163" s="104">
        <v>44614</v>
      </c>
      <c r="D163" s="104">
        <v>46442</v>
      </c>
      <c r="E163" s="104"/>
      <c r="F163" s="104" t="str">
        <f t="shared" ca="1" si="3"/>
        <v>Valid</v>
      </c>
    </row>
    <row r="164" spans="1:6" ht="13.9" customHeight="1" x14ac:dyDescent="0.25">
      <c r="A164" s="148" t="s">
        <v>76</v>
      </c>
      <c r="B164" s="105" t="s">
        <v>451</v>
      </c>
      <c r="C164" s="104">
        <v>40746</v>
      </c>
      <c r="D164" s="104">
        <v>42107</v>
      </c>
      <c r="E164" s="104"/>
      <c r="F164" s="104" t="str">
        <f t="shared" ca="1" si="3"/>
        <v>No longer valid</v>
      </c>
    </row>
    <row r="165" spans="1:6" ht="13.9" customHeight="1" x14ac:dyDescent="0.25">
      <c r="A165" s="148" t="s">
        <v>76</v>
      </c>
      <c r="B165" s="107" t="s">
        <v>452</v>
      </c>
      <c r="C165" s="106">
        <v>41842</v>
      </c>
      <c r="D165" s="104">
        <v>42107</v>
      </c>
      <c r="E165" s="122"/>
      <c r="F165" s="122" t="str">
        <f t="shared" ca="1" si="3"/>
        <v>No longer valid</v>
      </c>
    </row>
    <row r="166" spans="1:6" ht="13.9" customHeight="1" x14ac:dyDescent="0.25">
      <c r="A166" s="192" t="s">
        <v>4</v>
      </c>
      <c r="B166" s="105">
        <v>5</v>
      </c>
      <c r="C166" s="104">
        <v>44614</v>
      </c>
      <c r="D166" s="104">
        <v>46440</v>
      </c>
      <c r="E166" s="104"/>
      <c r="F166" s="104" t="str">
        <f t="shared" ca="1" si="3"/>
        <v>Valid</v>
      </c>
    </row>
    <row r="167" spans="1:6" ht="13.9" customHeight="1" x14ac:dyDescent="0.25">
      <c r="A167" s="192" t="s">
        <v>530</v>
      </c>
      <c r="B167" s="105">
        <v>5</v>
      </c>
      <c r="C167" s="104">
        <v>44614</v>
      </c>
      <c r="D167" s="104">
        <v>45712</v>
      </c>
      <c r="E167" s="104">
        <v>45139</v>
      </c>
      <c r="F167" s="104" t="str">
        <f t="shared" ca="1" si="3"/>
        <v>Valid - requested for renewal</v>
      </c>
    </row>
    <row r="168" spans="1:6" ht="13.9" customHeight="1" x14ac:dyDescent="0.25">
      <c r="A168" s="192" t="s">
        <v>531</v>
      </c>
      <c r="B168" s="107">
        <v>5</v>
      </c>
      <c r="C168" s="104">
        <v>44614</v>
      </c>
      <c r="D168" s="106">
        <v>46442</v>
      </c>
      <c r="E168" s="122"/>
      <c r="F168" s="122" t="str">
        <f t="shared" ca="1" si="3"/>
        <v>Valid</v>
      </c>
    </row>
    <row r="169" spans="1:6" ht="13.9" customHeight="1" x14ac:dyDescent="0.25">
      <c r="A169" s="192" t="s">
        <v>532</v>
      </c>
      <c r="B169" s="105">
        <v>5</v>
      </c>
      <c r="C169" s="104">
        <v>44614</v>
      </c>
      <c r="D169" s="106">
        <v>46442</v>
      </c>
      <c r="E169" s="122"/>
      <c r="F169" s="122" t="str">
        <f t="shared" ca="1" si="3"/>
        <v>Valid</v>
      </c>
    </row>
    <row r="170" spans="1:6" ht="13.9" customHeight="1" x14ac:dyDescent="0.25">
      <c r="A170" s="192" t="s">
        <v>533</v>
      </c>
      <c r="B170" s="105">
        <v>5</v>
      </c>
      <c r="C170" s="104">
        <v>44614</v>
      </c>
      <c r="D170" s="106">
        <v>46442</v>
      </c>
      <c r="E170" s="122"/>
      <c r="F170" s="122" t="str">
        <f t="shared" ca="1" si="3"/>
        <v>Valid</v>
      </c>
    </row>
    <row r="171" spans="1:6" ht="13.9" customHeight="1" x14ac:dyDescent="0.25">
      <c r="A171" s="149" t="s">
        <v>77</v>
      </c>
      <c r="B171" s="105" t="s">
        <v>451</v>
      </c>
      <c r="C171" s="104">
        <v>41779</v>
      </c>
      <c r="D171" s="104">
        <v>43465</v>
      </c>
      <c r="E171" s="104"/>
      <c r="F171" s="104" t="str">
        <f t="shared" ca="1" si="3"/>
        <v>No longer valid</v>
      </c>
    </row>
    <row r="172" spans="1:6" ht="13.9" customHeight="1" x14ac:dyDescent="0.25">
      <c r="A172" s="153" t="s">
        <v>37</v>
      </c>
      <c r="B172" s="105" t="s">
        <v>451</v>
      </c>
      <c r="C172" s="104">
        <v>41281</v>
      </c>
      <c r="D172" s="104">
        <v>41639</v>
      </c>
      <c r="E172" s="104"/>
      <c r="F172" s="104" t="str">
        <f t="shared" ca="1" si="3"/>
        <v>No longer valid</v>
      </c>
    </row>
    <row r="173" spans="1:6" ht="13.9" customHeight="1" x14ac:dyDescent="0.25">
      <c r="A173" s="177" t="s">
        <v>38</v>
      </c>
      <c r="B173" s="105" t="s">
        <v>451</v>
      </c>
      <c r="C173" s="104">
        <v>43466</v>
      </c>
      <c r="D173" s="104">
        <v>44651</v>
      </c>
      <c r="E173" s="104"/>
      <c r="F173" s="104" t="str">
        <f t="shared" ca="1" si="3"/>
        <v>No longer valid</v>
      </c>
    </row>
    <row r="174" spans="1:6" ht="13.9" customHeight="1" x14ac:dyDescent="0.25">
      <c r="A174" s="177" t="s">
        <v>38</v>
      </c>
      <c r="B174" s="105" t="s">
        <v>452</v>
      </c>
      <c r="C174" s="106">
        <v>41842</v>
      </c>
      <c r="D174" s="106">
        <v>44398</v>
      </c>
      <c r="E174" s="122"/>
      <c r="F174" s="122" t="str">
        <f t="shared" ca="1" si="3"/>
        <v>No longer valid</v>
      </c>
    </row>
    <row r="175" spans="1:6" ht="13.9" customHeight="1" x14ac:dyDescent="0.25">
      <c r="A175" s="177" t="s">
        <v>38</v>
      </c>
      <c r="B175" s="105" t="s">
        <v>453</v>
      </c>
      <c r="C175" s="106">
        <v>42573</v>
      </c>
      <c r="D175" s="106">
        <v>45128</v>
      </c>
      <c r="E175" s="122"/>
      <c r="F175" s="122" t="str">
        <f t="shared" ca="1" si="3"/>
        <v>No longer valid</v>
      </c>
    </row>
    <row r="176" spans="1:6" ht="13.9" customHeight="1" x14ac:dyDescent="0.25">
      <c r="A176" s="177" t="s">
        <v>38</v>
      </c>
      <c r="B176" s="105" t="s">
        <v>454</v>
      </c>
      <c r="C176" s="106">
        <v>42938</v>
      </c>
      <c r="D176" s="106">
        <v>45494</v>
      </c>
      <c r="E176" s="122"/>
      <c r="F176" s="122" t="str">
        <f t="shared" ca="1" si="3"/>
        <v>Valid - no longer renewable</v>
      </c>
    </row>
    <row r="177" spans="1:6" ht="13.9" customHeight="1" x14ac:dyDescent="0.25">
      <c r="A177" s="177" t="s">
        <v>38</v>
      </c>
      <c r="B177" s="105" t="s">
        <v>456</v>
      </c>
      <c r="C177" s="106">
        <v>43466</v>
      </c>
      <c r="D177" s="106">
        <v>44651</v>
      </c>
      <c r="E177" s="104"/>
      <c r="F177" s="104" t="str">
        <f t="shared" ca="1" si="3"/>
        <v>No longer valid</v>
      </c>
    </row>
    <row r="178" spans="1:6" ht="13.5" customHeight="1" x14ac:dyDescent="0.25">
      <c r="A178" s="153" t="s">
        <v>506</v>
      </c>
      <c r="B178" s="105" t="s">
        <v>456</v>
      </c>
      <c r="C178" s="159">
        <v>43668</v>
      </c>
      <c r="D178" s="159">
        <v>45494</v>
      </c>
      <c r="E178" s="122">
        <v>44946</v>
      </c>
      <c r="F178" s="122" t="str">
        <f t="shared" ca="1" si="3"/>
        <v>Valid - requested for renewal</v>
      </c>
    </row>
    <row r="179" spans="1:6" ht="13.5" customHeight="1" x14ac:dyDescent="0.25">
      <c r="A179" s="164" t="s">
        <v>510</v>
      </c>
      <c r="B179" s="105" t="s">
        <v>456</v>
      </c>
      <c r="C179" s="159">
        <v>43952</v>
      </c>
      <c r="D179" s="159">
        <v>45494</v>
      </c>
      <c r="E179" s="122"/>
      <c r="F179" s="122" t="str">
        <f t="shared" ca="1" si="3"/>
        <v>Valid - no longer renewable</v>
      </c>
    </row>
    <row r="180" spans="1:6" ht="13.9" customHeight="1" x14ac:dyDescent="0.25">
      <c r="A180" s="164" t="s">
        <v>511</v>
      </c>
      <c r="B180" s="105" t="s">
        <v>456</v>
      </c>
      <c r="C180" s="159">
        <v>43952</v>
      </c>
      <c r="D180" s="159">
        <v>45494</v>
      </c>
      <c r="E180" s="122">
        <v>44946</v>
      </c>
      <c r="F180" s="122" t="str">
        <f t="shared" ca="1" si="3"/>
        <v>Valid - requested for renewal</v>
      </c>
    </row>
    <row r="181" spans="1:6" ht="13.9" customHeight="1" x14ac:dyDescent="0.25">
      <c r="A181" s="153" t="s">
        <v>522</v>
      </c>
      <c r="B181" s="105" t="s">
        <v>456</v>
      </c>
      <c r="C181" s="106">
        <v>44501</v>
      </c>
      <c r="D181" s="106">
        <v>46132</v>
      </c>
      <c r="E181" s="104"/>
      <c r="F181" s="104" t="str">
        <f t="shared" ca="1" si="3"/>
        <v>Valid</v>
      </c>
    </row>
    <row r="182" spans="1:6" ht="13.9" customHeight="1" x14ac:dyDescent="0.25">
      <c r="A182" s="148" t="s">
        <v>78</v>
      </c>
      <c r="B182" s="105" t="s">
        <v>451</v>
      </c>
      <c r="C182" s="104">
        <v>40746</v>
      </c>
      <c r="D182" s="104">
        <v>42572</v>
      </c>
      <c r="E182" s="104"/>
      <c r="F182" s="104" t="str">
        <f t="shared" ca="1" si="3"/>
        <v>No longer valid</v>
      </c>
    </row>
    <row r="183" spans="1:6" ht="13.9" customHeight="1" x14ac:dyDescent="0.25">
      <c r="A183" s="154" t="s">
        <v>78</v>
      </c>
      <c r="B183" s="107" t="s">
        <v>452</v>
      </c>
      <c r="C183" s="106">
        <v>41842</v>
      </c>
      <c r="D183" s="106">
        <v>44398</v>
      </c>
      <c r="E183" s="104"/>
      <c r="F183" s="104" t="str">
        <f t="shared" ca="1" si="3"/>
        <v>No longer valid</v>
      </c>
    </row>
    <row r="184" spans="1:6" ht="13.9" customHeight="1" x14ac:dyDescent="0.25">
      <c r="A184" s="154" t="s">
        <v>78</v>
      </c>
      <c r="B184" s="105" t="s">
        <v>453</v>
      </c>
      <c r="C184" s="106">
        <v>42573</v>
      </c>
      <c r="D184" s="106">
        <v>45128</v>
      </c>
      <c r="E184" s="104"/>
      <c r="F184" s="104" t="str">
        <f t="shared" ca="1" si="3"/>
        <v>No longer valid</v>
      </c>
    </row>
    <row r="185" spans="1:6" ht="13.9" customHeight="1" x14ac:dyDescent="0.25">
      <c r="A185" s="154" t="s">
        <v>78</v>
      </c>
      <c r="B185" s="105" t="s">
        <v>454</v>
      </c>
      <c r="C185" s="106">
        <v>42938</v>
      </c>
      <c r="D185" s="106">
        <v>45494</v>
      </c>
      <c r="E185" s="104"/>
      <c r="F185" s="104" t="str">
        <f t="shared" ca="1" si="3"/>
        <v>Valid - no longer renewable</v>
      </c>
    </row>
    <row r="186" spans="1:6" ht="13.9" customHeight="1" x14ac:dyDescent="0.25">
      <c r="A186" s="154" t="s">
        <v>78</v>
      </c>
      <c r="B186" s="105" t="s">
        <v>456</v>
      </c>
      <c r="C186" s="106">
        <v>43668</v>
      </c>
      <c r="D186" s="106">
        <v>45494</v>
      </c>
      <c r="E186" s="104"/>
      <c r="F186" s="104" t="str">
        <f t="shared" ca="1" si="3"/>
        <v>Valid - no longer renewable</v>
      </c>
    </row>
    <row r="187" spans="1:6" ht="13.9" customHeight="1" x14ac:dyDescent="0.25">
      <c r="A187" s="148" t="s">
        <v>6</v>
      </c>
      <c r="B187" s="105" t="s">
        <v>451</v>
      </c>
      <c r="C187" s="104">
        <v>40746</v>
      </c>
      <c r="D187" s="104">
        <v>42572</v>
      </c>
      <c r="E187" s="104">
        <v>42020</v>
      </c>
      <c r="F187" s="104" t="str">
        <f t="shared" ca="1" si="3"/>
        <v>Valid - requested for renewal</v>
      </c>
    </row>
    <row r="188" spans="1:6" ht="13.9" customHeight="1" x14ac:dyDescent="0.25">
      <c r="A188" s="154" t="s">
        <v>6</v>
      </c>
      <c r="B188" s="107" t="s">
        <v>452</v>
      </c>
      <c r="C188" s="106">
        <v>41842</v>
      </c>
      <c r="D188" s="106">
        <v>44398</v>
      </c>
      <c r="E188" s="104"/>
      <c r="F188" s="104" t="str">
        <f t="shared" ca="1" si="3"/>
        <v>No longer valid</v>
      </c>
    </row>
    <row r="189" spans="1:6" ht="13.9" customHeight="1" x14ac:dyDescent="0.25">
      <c r="A189" s="154" t="s">
        <v>6</v>
      </c>
      <c r="B189" s="105" t="s">
        <v>453</v>
      </c>
      <c r="C189" s="106">
        <v>42573</v>
      </c>
      <c r="D189" s="106">
        <v>45128</v>
      </c>
      <c r="E189" s="104"/>
      <c r="F189" s="104" t="str">
        <f t="shared" ca="1" si="3"/>
        <v>No longer valid</v>
      </c>
    </row>
    <row r="190" spans="1:6" ht="13.9" customHeight="1" x14ac:dyDescent="0.25">
      <c r="A190" s="154" t="s">
        <v>6</v>
      </c>
      <c r="B190" s="105" t="s">
        <v>454</v>
      </c>
      <c r="C190" s="106">
        <v>42938</v>
      </c>
      <c r="D190" s="106">
        <v>45494</v>
      </c>
      <c r="E190" s="104"/>
      <c r="F190" s="104" t="str">
        <f t="shared" ca="1" si="3"/>
        <v>Valid - no longer renewable</v>
      </c>
    </row>
    <row r="191" spans="1:6" ht="13.9" customHeight="1" x14ac:dyDescent="0.25">
      <c r="A191" s="154" t="s">
        <v>6</v>
      </c>
      <c r="B191" s="105" t="s">
        <v>456</v>
      </c>
      <c r="C191" s="106">
        <v>43668</v>
      </c>
      <c r="D191" s="106">
        <v>45494</v>
      </c>
      <c r="E191" s="104"/>
      <c r="F191" s="104" t="str">
        <f t="shared" ca="1" si="3"/>
        <v>Valid - no longer renewable</v>
      </c>
    </row>
    <row r="192" spans="1:6" ht="13.9" customHeight="1" x14ac:dyDescent="0.25">
      <c r="A192" s="160" t="s">
        <v>7</v>
      </c>
      <c r="B192" s="105" t="s">
        <v>451</v>
      </c>
      <c r="C192" s="104">
        <v>42573</v>
      </c>
      <c r="D192" s="104">
        <v>43646</v>
      </c>
      <c r="E192" s="104"/>
      <c r="F192" s="104" t="str">
        <f t="shared" ca="1" si="3"/>
        <v>No longer valid</v>
      </c>
    </row>
    <row r="193" spans="1:6" ht="13.9" customHeight="1" x14ac:dyDescent="0.25">
      <c r="A193" s="154" t="s">
        <v>7</v>
      </c>
      <c r="B193" s="107" t="s">
        <v>452</v>
      </c>
      <c r="C193" s="106">
        <v>41842</v>
      </c>
      <c r="D193" s="106">
        <v>44398</v>
      </c>
      <c r="E193" s="122">
        <v>43847</v>
      </c>
      <c r="F193" s="104" t="str">
        <f t="shared" ca="1" si="3"/>
        <v>Valid - requested for renewal</v>
      </c>
    </row>
    <row r="194" spans="1:6" ht="13.9" customHeight="1" x14ac:dyDescent="0.25">
      <c r="A194" s="154" t="s">
        <v>7</v>
      </c>
      <c r="B194" s="105" t="s">
        <v>453</v>
      </c>
      <c r="C194" s="106">
        <v>42573</v>
      </c>
      <c r="D194" s="106">
        <v>45128</v>
      </c>
      <c r="E194" s="122">
        <v>43847</v>
      </c>
      <c r="F194" s="104" t="str">
        <f t="shared" ca="1" si="3"/>
        <v>Valid - requested for renewal</v>
      </c>
    </row>
    <row r="195" spans="1:6" ht="13.9" customHeight="1" x14ac:dyDescent="0.25">
      <c r="A195" s="154" t="s">
        <v>7</v>
      </c>
      <c r="B195" s="105" t="s">
        <v>454</v>
      </c>
      <c r="C195" s="106">
        <v>42938</v>
      </c>
      <c r="D195" s="106">
        <v>45494</v>
      </c>
      <c r="E195" s="122">
        <v>43847</v>
      </c>
      <c r="F195" s="104" t="str">
        <f t="shared" ca="1" si="3"/>
        <v>Valid - requested for renewal</v>
      </c>
    </row>
    <row r="196" spans="1:6" ht="13.9" customHeight="1" x14ac:dyDescent="0.25">
      <c r="A196" s="154" t="s">
        <v>7</v>
      </c>
      <c r="B196" s="105" t="s">
        <v>456</v>
      </c>
      <c r="C196" s="106">
        <v>43668</v>
      </c>
      <c r="D196" s="106">
        <v>45494</v>
      </c>
      <c r="E196" s="104">
        <v>44113</v>
      </c>
      <c r="F196" s="104" t="str">
        <f t="shared" ca="1" si="3"/>
        <v>Valid - requested for renewal</v>
      </c>
    </row>
    <row r="197" spans="1:6" ht="13.9" customHeight="1" x14ac:dyDescent="0.25">
      <c r="A197" s="160" t="s">
        <v>495</v>
      </c>
      <c r="B197" s="105" t="s">
        <v>451</v>
      </c>
      <c r="C197" s="159">
        <v>43647</v>
      </c>
      <c r="D197" s="159">
        <v>44398</v>
      </c>
      <c r="E197" s="122">
        <v>43847</v>
      </c>
      <c r="F197" s="122" t="str">
        <f t="shared" ca="1" si="3"/>
        <v>Valid - requested for renewal</v>
      </c>
    </row>
    <row r="198" spans="1:6" ht="13.9" customHeight="1" x14ac:dyDescent="0.25">
      <c r="A198" s="160" t="s">
        <v>8</v>
      </c>
      <c r="B198" s="105" t="s">
        <v>451</v>
      </c>
      <c r="C198" s="104">
        <v>42573</v>
      </c>
      <c r="D198" s="104">
        <v>43646</v>
      </c>
      <c r="E198" s="104"/>
      <c r="F198" s="104" t="str">
        <f t="shared" ca="1" si="3"/>
        <v>No longer valid</v>
      </c>
    </row>
    <row r="199" spans="1:6" ht="13.9" customHeight="1" x14ac:dyDescent="0.25">
      <c r="A199" s="154" t="s">
        <v>8</v>
      </c>
      <c r="B199" s="107" t="s">
        <v>452</v>
      </c>
      <c r="C199" s="106">
        <v>41842</v>
      </c>
      <c r="D199" s="106">
        <v>44398</v>
      </c>
      <c r="E199" s="122">
        <v>43847</v>
      </c>
      <c r="F199" s="104" t="str">
        <f t="shared" ca="1" si="3"/>
        <v>Valid - requested for renewal</v>
      </c>
    </row>
    <row r="200" spans="1:6" ht="13.9" customHeight="1" x14ac:dyDescent="0.25">
      <c r="A200" s="181" t="s">
        <v>8</v>
      </c>
      <c r="B200" s="105" t="s">
        <v>453</v>
      </c>
      <c r="C200" s="106">
        <v>42573</v>
      </c>
      <c r="D200" s="106">
        <v>45128</v>
      </c>
      <c r="E200" s="122">
        <v>43847</v>
      </c>
      <c r="F200" s="104" t="str">
        <f t="shared" ca="1" si="3"/>
        <v>Valid - requested for renewal</v>
      </c>
    </row>
    <row r="201" spans="1:6" ht="13.9" customHeight="1" x14ac:dyDescent="0.25">
      <c r="A201" s="154" t="s">
        <v>8</v>
      </c>
      <c r="B201" s="105" t="s">
        <v>454</v>
      </c>
      <c r="C201" s="106">
        <v>42938</v>
      </c>
      <c r="D201" s="106">
        <v>45494</v>
      </c>
      <c r="E201" s="122">
        <v>43847</v>
      </c>
      <c r="F201" s="104" t="str">
        <f t="shared" ca="1" si="3"/>
        <v>Valid - requested for renewal</v>
      </c>
    </row>
    <row r="202" spans="1:6" ht="13.9" customHeight="1" x14ac:dyDescent="0.25">
      <c r="A202" s="154" t="s">
        <v>8</v>
      </c>
      <c r="B202" s="105" t="s">
        <v>456</v>
      </c>
      <c r="C202" s="106">
        <v>43668</v>
      </c>
      <c r="D202" s="106">
        <v>45494</v>
      </c>
      <c r="E202" s="104">
        <v>44113</v>
      </c>
      <c r="F202" s="104" t="str">
        <f t="shared" ca="1" si="3"/>
        <v>Valid - requested for renewal</v>
      </c>
    </row>
    <row r="203" spans="1:6" ht="13.9" customHeight="1" x14ac:dyDescent="0.25">
      <c r="A203" s="160" t="s">
        <v>496</v>
      </c>
      <c r="B203" s="105" t="s">
        <v>451</v>
      </c>
      <c r="C203" s="159">
        <v>43647</v>
      </c>
      <c r="D203" s="159">
        <v>44398</v>
      </c>
      <c r="E203" s="122">
        <v>43802</v>
      </c>
      <c r="F203" s="122" t="str">
        <f t="shared" ca="1" si="3"/>
        <v>Valid - requested for renewal</v>
      </c>
    </row>
    <row r="204" spans="1:6" ht="13.9" customHeight="1" x14ac:dyDescent="0.25">
      <c r="A204" s="160" t="s">
        <v>497</v>
      </c>
      <c r="B204" s="105" t="s">
        <v>451</v>
      </c>
      <c r="C204" s="159">
        <v>43647</v>
      </c>
      <c r="D204" s="159">
        <v>44334</v>
      </c>
      <c r="E204" s="122">
        <v>43777</v>
      </c>
      <c r="F204" s="122" t="str">
        <f t="shared" ca="1" si="3"/>
        <v>Valid - requested for renewal</v>
      </c>
    </row>
    <row r="205" spans="1:6" ht="13.9" customHeight="1" x14ac:dyDescent="0.25">
      <c r="A205" s="162" t="s">
        <v>9</v>
      </c>
      <c r="B205" s="105" t="s">
        <v>451</v>
      </c>
      <c r="C205" s="104">
        <v>42573</v>
      </c>
      <c r="D205" s="104">
        <v>44398</v>
      </c>
      <c r="E205" s="104">
        <v>43833</v>
      </c>
      <c r="F205" s="104" t="str">
        <f t="shared" ca="1" si="3"/>
        <v>Valid - requested for renewal</v>
      </c>
    </row>
    <row r="206" spans="1:6" ht="13.9" customHeight="1" x14ac:dyDescent="0.25">
      <c r="A206" s="155" t="s">
        <v>9</v>
      </c>
      <c r="B206" s="107" t="s">
        <v>452</v>
      </c>
      <c r="C206" s="106">
        <v>41842</v>
      </c>
      <c r="D206" s="106">
        <v>44398</v>
      </c>
      <c r="E206" s="104">
        <v>43833</v>
      </c>
      <c r="F206" s="104" t="str">
        <f t="shared" ca="1" si="3"/>
        <v>Valid - requested for renewal</v>
      </c>
    </row>
    <row r="207" spans="1:6" ht="13.9" customHeight="1" x14ac:dyDescent="0.25">
      <c r="A207" s="155" t="s">
        <v>9</v>
      </c>
      <c r="B207" s="105" t="s">
        <v>453</v>
      </c>
      <c r="C207" s="106">
        <v>42573</v>
      </c>
      <c r="D207" s="106">
        <v>45128</v>
      </c>
      <c r="E207" s="104">
        <v>43833</v>
      </c>
      <c r="F207" s="104" t="str">
        <f t="shared" ca="1" si="3"/>
        <v>Valid - requested for renewal</v>
      </c>
    </row>
    <row r="208" spans="1:6" ht="13.9" customHeight="1" x14ac:dyDescent="0.25">
      <c r="A208" s="155" t="s">
        <v>9</v>
      </c>
      <c r="B208" s="105" t="s">
        <v>454</v>
      </c>
      <c r="C208" s="106">
        <v>42938</v>
      </c>
      <c r="D208" s="106">
        <v>45494</v>
      </c>
      <c r="E208" s="104">
        <v>43833</v>
      </c>
      <c r="F208" s="104" t="str">
        <f t="shared" ca="1" si="3"/>
        <v>Valid - requested for renewal</v>
      </c>
    </row>
    <row r="209" spans="1:6" ht="13.9" customHeight="1" x14ac:dyDescent="0.25">
      <c r="A209" s="155" t="s">
        <v>9</v>
      </c>
      <c r="B209" s="105" t="s">
        <v>456</v>
      </c>
      <c r="C209" s="106">
        <v>43668</v>
      </c>
      <c r="D209" s="106">
        <v>45494</v>
      </c>
      <c r="E209" s="104">
        <v>44113</v>
      </c>
      <c r="F209" s="104" t="str">
        <f t="shared" ca="1" si="3"/>
        <v>Valid - requested for renewal</v>
      </c>
    </row>
    <row r="210" spans="1:6" ht="13.9" customHeight="1" x14ac:dyDescent="0.25">
      <c r="A210" s="160" t="s">
        <v>10</v>
      </c>
      <c r="B210" s="105" t="s">
        <v>451</v>
      </c>
      <c r="C210" s="104">
        <v>42573</v>
      </c>
      <c r="D210" s="104">
        <v>44398</v>
      </c>
      <c r="E210" s="104">
        <v>43836</v>
      </c>
      <c r="F210" s="104" t="str">
        <f t="shared" ca="1" si="3"/>
        <v>Valid - requested for renewal</v>
      </c>
    </row>
    <row r="211" spans="1:6" ht="13.9" customHeight="1" x14ac:dyDescent="0.25">
      <c r="A211" s="154" t="s">
        <v>10</v>
      </c>
      <c r="B211" s="107" t="s">
        <v>452</v>
      </c>
      <c r="C211" s="106">
        <v>41842</v>
      </c>
      <c r="D211" s="106">
        <v>44398</v>
      </c>
      <c r="E211" s="104">
        <v>43836</v>
      </c>
      <c r="F211" s="104" t="str">
        <f t="shared" ca="1" si="3"/>
        <v>Valid - requested for renewal</v>
      </c>
    </row>
    <row r="212" spans="1:6" ht="13.9" customHeight="1" x14ac:dyDescent="0.25">
      <c r="A212" s="154" t="s">
        <v>10</v>
      </c>
      <c r="B212" s="105" t="s">
        <v>453</v>
      </c>
      <c r="C212" s="106">
        <v>42573</v>
      </c>
      <c r="D212" s="106">
        <v>45128</v>
      </c>
      <c r="E212" s="104">
        <v>43836</v>
      </c>
      <c r="F212" s="104" t="str">
        <f t="shared" ca="1" si="3"/>
        <v>Valid - requested for renewal</v>
      </c>
    </row>
    <row r="213" spans="1:6" ht="13.9" customHeight="1" x14ac:dyDescent="0.25">
      <c r="A213" s="154" t="s">
        <v>10</v>
      </c>
      <c r="B213" s="105" t="s">
        <v>454</v>
      </c>
      <c r="C213" s="106">
        <v>42938</v>
      </c>
      <c r="D213" s="106">
        <v>45494</v>
      </c>
      <c r="E213" s="104">
        <v>43836</v>
      </c>
      <c r="F213" s="104" t="str">
        <f t="shared" ca="1" si="3"/>
        <v>Valid - requested for renewal</v>
      </c>
    </row>
    <row r="214" spans="1:6" ht="13.9" customHeight="1" x14ac:dyDescent="0.25">
      <c r="A214" s="154" t="s">
        <v>10</v>
      </c>
      <c r="B214" s="105" t="s">
        <v>456</v>
      </c>
      <c r="C214" s="106">
        <v>43668</v>
      </c>
      <c r="D214" s="106">
        <v>45494</v>
      </c>
      <c r="E214" s="104">
        <v>44113</v>
      </c>
      <c r="F214" s="104" t="str">
        <f t="shared" ca="1" si="3"/>
        <v>Valid - requested for renewal</v>
      </c>
    </row>
    <row r="215" spans="1:6" ht="13.9" customHeight="1" x14ac:dyDescent="0.25">
      <c r="A215" s="148" t="s">
        <v>21</v>
      </c>
      <c r="B215" s="105" t="s">
        <v>451</v>
      </c>
      <c r="C215" s="104">
        <v>40746</v>
      </c>
      <c r="D215" s="104">
        <v>42572</v>
      </c>
      <c r="E215" s="104"/>
      <c r="F215" s="104" t="str">
        <f t="shared" ca="1" si="3"/>
        <v>No longer valid</v>
      </c>
    </row>
    <row r="216" spans="1:6" ht="13.9" customHeight="1" x14ac:dyDescent="0.25">
      <c r="A216" s="148" t="s">
        <v>21</v>
      </c>
      <c r="B216" s="107" t="s">
        <v>452</v>
      </c>
      <c r="C216" s="106">
        <v>41842</v>
      </c>
      <c r="D216" s="106">
        <v>44398</v>
      </c>
      <c r="E216" s="122"/>
      <c r="F216" s="122" t="str">
        <f t="shared" ref="F216:F280" ca="1" si="4">IF(ISBLANK(D216),$A$406,IF(C216&gt;TODAY(),$A$402,IF(D216-183-365-TODAY()&gt;0,$A$401,IF(D216&lt;C216,$A$406,IF(E216,$A$403,IF(D216&lt;TODAY(),$A$405,$A$404))))))</f>
        <v>No longer valid</v>
      </c>
    </row>
    <row r="217" spans="1:6" ht="13.9" customHeight="1" x14ac:dyDescent="0.25">
      <c r="A217" s="148" t="s">
        <v>21</v>
      </c>
      <c r="B217" s="105" t="s">
        <v>453</v>
      </c>
      <c r="C217" s="106">
        <v>42573</v>
      </c>
      <c r="D217" s="106">
        <v>45128</v>
      </c>
      <c r="E217" s="122"/>
      <c r="F217" s="122" t="str">
        <f t="shared" ca="1" si="4"/>
        <v>No longer valid</v>
      </c>
    </row>
    <row r="218" spans="1:6" ht="13.9" customHeight="1" x14ac:dyDescent="0.25">
      <c r="A218" s="148" t="s">
        <v>21</v>
      </c>
      <c r="B218" s="105" t="s">
        <v>454</v>
      </c>
      <c r="C218" s="106">
        <v>42938</v>
      </c>
      <c r="D218" s="106">
        <v>45494</v>
      </c>
      <c r="E218" s="122"/>
      <c r="F218" s="122" t="str">
        <f t="shared" ca="1" si="4"/>
        <v>Valid - no longer renewable</v>
      </c>
    </row>
    <row r="219" spans="1:6" ht="13.9" customHeight="1" x14ac:dyDescent="0.25">
      <c r="A219" s="148" t="s">
        <v>21</v>
      </c>
      <c r="B219" s="105" t="s">
        <v>456</v>
      </c>
      <c r="C219" s="106">
        <v>43668</v>
      </c>
      <c r="D219" s="106">
        <v>45494</v>
      </c>
      <c r="E219" s="122"/>
      <c r="F219" s="122" t="str">
        <f t="shared" ca="1" si="4"/>
        <v>Valid - no longer renewable</v>
      </c>
    </row>
    <row r="220" spans="1:6" ht="13.9" customHeight="1" x14ac:dyDescent="0.25">
      <c r="A220" s="160" t="s">
        <v>79</v>
      </c>
      <c r="B220" s="105" t="s">
        <v>451</v>
      </c>
      <c r="C220" s="104">
        <v>42573</v>
      </c>
      <c r="D220" s="104">
        <v>44398</v>
      </c>
      <c r="E220" s="104">
        <v>43832</v>
      </c>
      <c r="F220" s="104" t="str">
        <f t="shared" ca="1" si="4"/>
        <v>Valid - requested for renewal</v>
      </c>
    </row>
    <row r="221" spans="1:6" ht="13.9" customHeight="1" x14ac:dyDescent="0.25">
      <c r="A221" s="148" t="s">
        <v>79</v>
      </c>
      <c r="B221" s="105" t="s">
        <v>452</v>
      </c>
      <c r="C221" s="106">
        <v>41842</v>
      </c>
      <c r="D221" s="106">
        <v>44398</v>
      </c>
      <c r="E221" s="104">
        <v>43832</v>
      </c>
      <c r="F221" s="104" t="str">
        <f t="shared" ca="1" si="4"/>
        <v>Valid - requested for renewal</v>
      </c>
    </row>
    <row r="222" spans="1:6" ht="13.9" customHeight="1" x14ac:dyDescent="0.25">
      <c r="A222" s="148" t="s">
        <v>79</v>
      </c>
      <c r="B222" s="105" t="s">
        <v>453</v>
      </c>
      <c r="C222" s="106">
        <v>42573</v>
      </c>
      <c r="D222" s="106">
        <v>45128</v>
      </c>
      <c r="E222" s="104">
        <v>43832</v>
      </c>
      <c r="F222" s="104" t="str">
        <f t="shared" ca="1" si="4"/>
        <v>Valid - requested for renewal</v>
      </c>
    </row>
    <row r="223" spans="1:6" ht="13.9" customHeight="1" x14ac:dyDescent="0.25">
      <c r="A223" s="148" t="s">
        <v>79</v>
      </c>
      <c r="B223" s="105" t="s">
        <v>454</v>
      </c>
      <c r="C223" s="106">
        <v>42938</v>
      </c>
      <c r="D223" s="106">
        <v>45494</v>
      </c>
      <c r="E223" s="104">
        <v>43832</v>
      </c>
      <c r="F223" s="104" t="str">
        <f t="shared" ca="1" si="4"/>
        <v>Valid - requested for renewal</v>
      </c>
    </row>
    <row r="224" spans="1:6" ht="13.9" customHeight="1" x14ac:dyDescent="0.25">
      <c r="A224" s="148" t="s">
        <v>79</v>
      </c>
      <c r="B224" s="105" t="s">
        <v>456</v>
      </c>
      <c r="C224" s="106">
        <v>43668</v>
      </c>
      <c r="D224" s="106">
        <v>45494</v>
      </c>
      <c r="E224" s="104">
        <v>44113</v>
      </c>
      <c r="F224" s="104" t="str">
        <f t="shared" ca="1" si="4"/>
        <v>Valid - requested for renewal</v>
      </c>
    </row>
    <row r="225" spans="1:6" ht="13.9" customHeight="1" x14ac:dyDescent="0.25">
      <c r="A225" s="160" t="s">
        <v>80</v>
      </c>
      <c r="B225" s="105" t="s">
        <v>451</v>
      </c>
      <c r="C225" s="104">
        <v>42573</v>
      </c>
      <c r="D225" s="104">
        <v>44398</v>
      </c>
      <c r="E225" s="104">
        <v>43818</v>
      </c>
      <c r="F225" s="104" t="str">
        <f t="shared" ca="1" si="4"/>
        <v>Valid - requested for renewal</v>
      </c>
    </row>
    <row r="226" spans="1:6" ht="13.9" customHeight="1" x14ac:dyDescent="0.25">
      <c r="A226" s="148" t="s">
        <v>80</v>
      </c>
      <c r="B226" s="105" t="s">
        <v>452</v>
      </c>
      <c r="C226" s="106">
        <v>41842</v>
      </c>
      <c r="D226" s="106">
        <v>44398</v>
      </c>
      <c r="E226" s="104">
        <v>43818</v>
      </c>
      <c r="F226" s="104" t="str">
        <f t="shared" ca="1" si="4"/>
        <v>Valid - requested for renewal</v>
      </c>
    </row>
    <row r="227" spans="1:6" ht="13.9" customHeight="1" x14ac:dyDescent="0.25">
      <c r="A227" s="148" t="s">
        <v>80</v>
      </c>
      <c r="B227" s="105" t="s">
        <v>453</v>
      </c>
      <c r="C227" s="106">
        <v>42573</v>
      </c>
      <c r="D227" s="106">
        <v>45128</v>
      </c>
      <c r="E227" s="104">
        <v>43818</v>
      </c>
      <c r="F227" s="104" t="str">
        <f t="shared" ca="1" si="4"/>
        <v>Valid - requested for renewal</v>
      </c>
    </row>
    <row r="228" spans="1:6" ht="13.9" customHeight="1" x14ac:dyDescent="0.25">
      <c r="A228" s="148" t="s">
        <v>80</v>
      </c>
      <c r="B228" s="105" t="s">
        <v>454</v>
      </c>
      <c r="C228" s="106">
        <v>42938</v>
      </c>
      <c r="D228" s="106">
        <v>45494</v>
      </c>
      <c r="E228" s="104">
        <v>43818</v>
      </c>
      <c r="F228" s="104" t="str">
        <f t="shared" ca="1" si="4"/>
        <v>Valid - requested for renewal</v>
      </c>
    </row>
    <row r="229" spans="1:6" ht="13.9" customHeight="1" x14ac:dyDescent="0.25">
      <c r="A229" s="148" t="s">
        <v>80</v>
      </c>
      <c r="B229" s="105" t="s">
        <v>456</v>
      </c>
      <c r="C229" s="106">
        <v>43668</v>
      </c>
      <c r="D229" s="106">
        <v>45494</v>
      </c>
      <c r="E229" s="104">
        <v>44113</v>
      </c>
      <c r="F229" s="104" t="str">
        <f t="shared" ca="1" si="4"/>
        <v>Valid - requested for renewal</v>
      </c>
    </row>
    <row r="230" spans="1:6" ht="13.9" customHeight="1" x14ac:dyDescent="0.25">
      <c r="A230" s="148" t="s">
        <v>95</v>
      </c>
      <c r="B230" s="105" t="s">
        <v>451</v>
      </c>
      <c r="C230" s="104">
        <v>40746</v>
      </c>
      <c r="D230" s="104">
        <v>41275</v>
      </c>
      <c r="E230" s="104"/>
      <c r="F230" s="104" t="str">
        <f t="shared" ca="1" si="4"/>
        <v>No longer valid</v>
      </c>
    </row>
    <row r="231" spans="1:6" ht="13.9" customHeight="1" x14ac:dyDescent="0.25">
      <c r="A231" s="160" t="s">
        <v>81</v>
      </c>
      <c r="B231" s="105" t="s">
        <v>451</v>
      </c>
      <c r="C231" s="104">
        <v>42573</v>
      </c>
      <c r="D231" s="104">
        <v>44398</v>
      </c>
      <c r="E231" s="104"/>
      <c r="F231" s="104" t="str">
        <f t="shared" ca="1" si="4"/>
        <v>No longer valid</v>
      </c>
    </row>
    <row r="232" spans="1:6" ht="13.9" customHeight="1" x14ac:dyDescent="0.25">
      <c r="A232" s="160" t="s">
        <v>81</v>
      </c>
      <c r="B232" s="105" t="s">
        <v>452</v>
      </c>
      <c r="C232" s="104">
        <v>42573</v>
      </c>
      <c r="D232" s="104">
        <v>44398</v>
      </c>
      <c r="E232" s="104"/>
      <c r="F232" s="104" t="str">
        <f t="shared" ca="1" si="4"/>
        <v>No longer valid</v>
      </c>
    </row>
    <row r="233" spans="1:6" ht="13.9" customHeight="1" x14ac:dyDescent="0.25">
      <c r="A233" s="160" t="s">
        <v>81</v>
      </c>
      <c r="B233" s="105" t="s">
        <v>453</v>
      </c>
      <c r="C233" s="104">
        <v>42573</v>
      </c>
      <c r="D233" s="104">
        <v>45128</v>
      </c>
      <c r="E233" s="104"/>
      <c r="F233" s="104" t="str">
        <f t="shared" ca="1" si="4"/>
        <v>No longer valid</v>
      </c>
    </row>
    <row r="234" spans="1:6" ht="13.9" customHeight="1" x14ac:dyDescent="0.25">
      <c r="A234" s="160" t="s">
        <v>81</v>
      </c>
      <c r="B234" s="105" t="s">
        <v>454</v>
      </c>
      <c r="C234" s="104">
        <v>42573</v>
      </c>
      <c r="D234" s="104">
        <v>45494</v>
      </c>
      <c r="E234" s="104"/>
      <c r="F234" s="104" t="str">
        <f t="shared" ca="1" si="4"/>
        <v>Valid - no longer renewable</v>
      </c>
    </row>
    <row r="235" spans="1:6" ht="13.9" customHeight="1" x14ac:dyDescent="0.25">
      <c r="A235" s="164" t="s">
        <v>81</v>
      </c>
      <c r="B235" s="105" t="s">
        <v>456</v>
      </c>
      <c r="C235" s="104">
        <v>43668</v>
      </c>
      <c r="D235" s="104">
        <v>45494</v>
      </c>
      <c r="E235" s="104"/>
      <c r="F235" s="104" t="str">
        <f t="shared" ca="1" si="4"/>
        <v>Valid - no longer renewable</v>
      </c>
    </row>
    <row r="236" spans="1:6" ht="13.9" customHeight="1" x14ac:dyDescent="0.25">
      <c r="A236" s="148" t="s">
        <v>96</v>
      </c>
      <c r="B236" s="105" t="s">
        <v>451</v>
      </c>
      <c r="C236" s="104">
        <v>40746</v>
      </c>
      <c r="D236" s="104">
        <v>40909</v>
      </c>
      <c r="E236" s="104"/>
      <c r="F236" s="104" t="str">
        <f t="shared" ca="1" si="4"/>
        <v>No longer valid</v>
      </c>
    </row>
    <row r="237" spans="1:6" ht="13.9" customHeight="1" x14ac:dyDescent="0.25">
      <c r="A237" s="160" t="s">
        <v>11</v>
      </c>
      <c r="B237" s="105" t="s">
        <v>451</v>
      </c>
      <c r="C237" s="104">
        <v>42573</v>
      </c>
      <c r="D237" s="104">
        <v>43890</v>
      </c>
      <c r="E237" s="104"/>
      <c r="F237" s="104" t="str">
        <f t="shared" ca="1" si="4"/>
        <v>No longer valid</v>
      </c>
    </row>
    <row r="238" spans="1:6" ht="13.9" customHeight="1" x14ac:dyDescent="0.25">
      <c r="A238" s="148" t="s">
        <v>11</v>
      </c>
      <c r="B238" s="105" t="s">
        <v>452</v>
      </c>
      <c r="C238" s="106">
        <v>41842</v>
      </c>
      <c r="D238" s="106">
        <v>44398</v>
      </c>
      <c r="E238" s="104">
        <v>43846</v>
      </c>
      <c r="F238" s="104" t="str">
        <f t="shared" ca="1" si="4"/>
        <v>Valid - requested for renewal</v>
      </c>
    </row>
    <row r="239" spans="1:6" ht="13.9" customHeight="1" x14ac:dyDescent="0.25">
      <c r="A239" s="178" t="s">
        <v>11</v>
      </c>
      <c r="B239" s="105" t="s">
        <v>453</v>
      </c>
      <c r="C239" s="106">
        <v>42573</v>
      </c>
      <c r="D239" s="106">
        <v>45128</v>
      </c>
      <c r="E239" s="104">
        <v>43846</v>
      </c>
      <c r="F239" s="104" t="str">
        <f t="shared" ca="1" si="4"/>
        <v>Valid - requested for renewal</v>
      </c>
    </row>
    <row r="240" spans="1:6" ht="13.9" customHeight="1" x14ac:dyDescent="0.25">
      <c r="A240" s="148" t="s">
        <v>11</v>
      </c>
      <c r="B240" s="105" t="s">
        <v>454</v>
      </c>
      <c r="C240" s="106">
        <v>42938</v>
      </c>
      <c r="D240" s="106">
        <v>45494</v>
      </c>
      <c r="E240" s="104">
        <v>43846</v>
      </c>
      <c r="F240" s="104" t="str">
        <f t="shared" ca="1" si="4"/>
        <v>Valid - requested for renewal</v>
      </c>
    </row>
    <row r="241" spans="1:6" ht="13.9" customHeight="1" x14ac:dyDescent="0.25">
      <c r="A241" s="148" t="s">
        <v>11</v>
      </c>
      <c r="B241" s="105" t="s">
        <v>456</v>
      </c>
      <c r="C241" s="106">
        <v>43668</v>
      </c>
      <c r="D241" s="106">
        <v>45494</v>
      </c>
      <c r="E241" s="104">
        <v>44113</v>
      </c>
      <c r="F241" s="104" t="str">
        <f t="shared" ca="1" si="4"/>
        <v>Valid - requested for renewal</v>
      </c>
    </row>
    <row r="242" spans="1:6" ht="13.9" customHeight="1" x14ac:dyDescent="0.25">
      <c r="A242" s="179" t="s">
        <v>498</v>
      </c>
      <c r="B242" s="105" t="s">
        <v>451</v>
      </c>
      <c r="C242" s="159">
        <v>43891</v>
      </c>
      <c r="D242" s="159">
        <v>44398</v>
      </c>
      <c r="E242" s="104">
        <v>43846</v>
      </c>
      <c r="F242" s="122" t="str">
        <f t="shared" ca="1" si="4"/>
        <v>Valid - requested for renewal</v>
      </c>
    </row>
    <row r="243" spans="1:6" ht="13.9" customHeight="1" x14ac:dyDescent="0.25">
      <c r="A243" s="148" t="s">
        <v>12</v>
      </c>
      <c r="B243" s="105" t="s">
        <v>451</v>
      </c>
      <c r="C243" s="104">
        <v>40746</v>
      </c>
      <c r="D243" s="104">
        <v>43895</v>
      </c>
      <c r="E243" s="104"/>
      <c r="F243" s="104" t="str">
        <f t="shared" ca="1" si="4"/>
        <v>No longer valid</v>
      </c>
    </row>
    <row r="244" spans="1:6" ht="13.9" customHeight="1" x14ac:dyDescent="0.25">
      <c r="A244" s="148" t="s">
        <v>12</v>
      </c>
      <c r="B244" s="105" t="s">
        <v>452</v>
      </c>
      <c r="C244" s="106">
        <v>41842</v>
      </c>
      <c r="D244" s="106">
        <v>44398</v>
      </c>
      <c r="E244" s="104"/>
      <c r="F244" s="104" t="str">
        <f t="shared" ca="1" si="4"/>
        <v>No longer valid</v>
      </c>
    </row>
    <row r="245" spans="1:6" ht="13.9" customHeight="1" x14ac:dyDescent="0.25">
      <c r="A245" s="148" t="s">
        <v>12</v>
      </c>
      <c r="B245" s="105" t="s">
        <v>453</v>
      </c>
      <c r="C245" s="106">
        <v>42573</v>
      </c>
      <c r="D245" s="106">
        <v>45128</v>
      </c>
      <c r="E245" s="104"/>
      <c r="F245" s="104" t="str">
        <f t="shared" ca="1" si="4"/>
        <v>No longer valid</v>
      </c>
    </row>
    <row r="246" spans="1:6" ht="13.9" customHeight="1" x14ac:dyDescent="0.25">
      <c r="A246" s="148" t="s">
        <v>12</v>
      </c>
      <c r="B246" s="105" t="s">
        <v>454</v>
      </c>
      <c r="C246" s="106">
        <v>42938</v>
      </c>
      <c r="D246" s="106">
        <v>45494</v>
      </c>
      <c r="E246" s="104"/>
      <c r="F246" s="104" t="str">
        <f t="shared" ca="1" si="4"/>
        <v>Valid - no longer renewable</v>
      </c>
    </row>
    <row r="247" spans="1:6" ht="13.9" customHeight="1" x14ac:dyDescent="0.25">
      <c r="A247" s="148" t="s">
        <v>12</v>
      </c>
      <c r="B247" s="105" t="s">
        <v>456</v>
      </c>
      <c r="C247" s="106">
        <v>43668</v>
      </c>
      <c r="D247" s="106">
        <v>45494</v>
      </c>
      <c r="E247" s="104"/>
      <c r="F247" s="104" t="str">
        <f t="shared" ca="1" si="4"/>
        <v>Valid - no longer renewable</v>
      </c>
    </row>
    <row r="248" spans="1:6" ht="13.9" customHeight="1" x14ac:dyDescent="0.25">
      <c r="A248" s="165" t="s">
        <v>514</v>
      </c>
      <c r="B248" s="105" t="s">
        <v>451</v>
      </c>
      <c r="C248" s="104">
        <v>43895</v>
      </c>
      <c r="D248" s="167">
        <v>44260</v>
      </c>
      <c r="E248" s="122"/>
      <c r="F248" s="122" t="str">
        <f t="shared" ca="1" si="4"/>
        <v>No longer valid</v>
      </c>
    </row>
    <row r="249" spans="1:6" ht="13.9" customHeight="1" x14ac:dyDescent="0.25">
      <c r="A249" s="165" t="s">
        <v>515</v>
      </c>
      <c r="B249" s="105" t="s">
        <v>451</v>
      </c>
      <c r="C249" s="104">
        <v>44260</v>
      </c>
      <c r="D249" s="159">
        <v>44398</v>
      </c>
      <c r="E249" s="104">
        <v>43846</v>
      </c>
      <c r="F249" s="104" t="str">
        <f t="shared" ca="1" si="4"/>
        <v>Valid - requested for renewal</v>
      </c>
    </row>
    <row r="250" spans="1:6" ht="13.9" customHeight="1" x14ac:dyDescent="0.25">
      <c r="A250" s="148" t="s">
        <v>542</v>
      </c>
      <c r="B250" s="105">
        <v>1</v>
      </c>
      <c r="C250" s="194">
        <v>44952</v>
      </c>
      <c r="D250" s="194">
        <v>46387</v>
      </c>
      <c r="E250" s="195"/>
      <c r="F250" s="195" t="str">
        <f ca="1">IF(ISBLANK(D250),$A$406,IF(C250&gt;TODAY(),$A$402,IF(D250-183-365-TODAY()&gt;0,$A$401,IF(D250&lt;C250,$A$406,IF(E250,$A$403,IF(D250&lt;TODAY(),$A$405,$A$404))))))</f>
        <v>Valid</v>
      </c>
    </row>
    <row r="251" spans="1:6" ht="13.9" customHeight="1" x14ac:dyDescent="0.25">
      <c r="A251" s="151" t="s">
        <v>22</v>
      </c>
      <c r="B251" s="105" t="s">
        <v>451</v>
      </c>
      <c r="C251" s="104">
        <v>40746</v>
      </c>
      <c r="D251" s="104">
        <v>43286</v>
      </c>
      <c r="E251" s="104"/>
      <c r="F251" s="104" t="str">
        <f t="shared" ca="1" si="4"/>
        <v>No longer valid</v>
      </c>
    </row>
    <row r="252" spans="1:6" ht="13.9" customHeight="1" x14ac:dyDescent="0.25">
      <c r="A252" s="149" t="s">
        <v>22</v>
      </c>
      <c r="B252" s="105" t="s">
        <v>452</v>
      </c>
      <c r="C252" s="106">
        <v>41842</v>
      </c>
      <c r="D252" s="106">
        <v>44398</v>
      </c>
      <c r="E252" s="104"/>
      <c r="F252" s="104" t="str">
        <f t="shared" ca="1" si="4"/>
        <v>No longer valid</v>
      </c>
    </row>
    <row r="253" spans="1:6" ht="13.9" customHeight="1" x14ac:dyDescent="0.25">
      <c r="A253" s="149" t="s">
        <v>22</v>
      </c>
      <c r="B253" s="105" t="s">
        <v>453</v>
      </c>
      <c r="C253" s="106">
        <v>42573</v>
      </c>
      <c r="D253" s="106">
        <v>45128</v>
      </c>
      <c r="E253" s="104"/>
      <c r="F253" s="104" t="str">
        <f t="shared" ca="1" si="4"/>
        <v>No longer valid</v>
      </c>
    </row>
    <row r="254" spans="1:6" ht="13.9" customHeight="1" x14ac:dyDescent="0.25">
      <c r="A254" s="149" t="s">
        <v>22</v>
      </c>
      <c r="B254" s="105" t="s">
        <v>454</v>
      </c>
      <c r="C254" s="106">
        <v>42938</v>
      </c>
      <c r="D254" s="106">
        <v>45494</v>
      </c>
      <c r="E254" s="104"/>
      <c r="F254" s="104" t="str">
        <f t="shared" ca="1" si="4"/>
        <v>Valid - no longer renewable</v>
      </c>
    </row>
    <row r="255" spans="1:6" ht="13.9" customHeight="1" x14ac:dyDescent="0.25">
      <c r="A255" s="153" t="s">
        <v>22</v>
      </c>
      <c r="B255" s="105" t="s">
        <v>456</v>
      </c>
      <c r="C255" s="106">
        <v>43668</v>
      </c>
      <c r="D255" s="106">
        <v>45494</v>
      </c>
      <c r="E255" s="104"/>
      <c r="F255" s="104" t="str">
        <f t="shared" ca="1" si="4"/>
        <v>Valid - no longer renewable</v>
      </c>
    </row>
    <row r="256" spans="1:6" ht="13.9" customHeight="1" x14ac:dyDescent="0.25">
      <c r="A256" s="151" t="s">
        <v>459</v>
      </c>
      <c r="B256" s="105" t="s">
        <v>451</v>
      </c>
      <c r="C256" s="104">
        <v>43287</v>
      </c>
      <c r="D256" s="104">
        <v>43667</v>
      </c>
      <c r="E256" s="104"/>
      <c r="F256" s="104" t="str">
        <f t="shared" ca="1" si="4"/>
        <v>No longer valid</v>
      </c>
    </row>
    <row r="257" spans="1:6" ht="13.9" customHeight="1" x14ac:dyDescent="0.25">
      <c r="A257" s="154" t="s">
        <v>39</v>
      </c>
      <c r="B257" s="105" t="s">
        <v>452</v>
      </c>
      <c r="C257" s="106">
        <v>41842</v>
      </c>
      <c r="D257" s="106">
        <v>44398</v>
      </c>
      <c r="E257" s="104">
        <v>43832</v>
      </c>
      <c r="F257" s="104" t="str">
        <f t="shared" ca="1" si="4"/>
        <v>Valid - requested for renewal</v>
      </c>
    </row>
    <row r="258" spans="1:6" ht="13.9" customHeight="1" x14ac:dyDescent="0.25">
      <c r="A258" s="154" t="s">
        <v>39</v>
      </c>
      <c r="B258" s="105" t="s">
        <v>453</v>
      </c>
      <c r="C258" s="106">
        <v>42573</v>
      </c>
      <c r="D258" s="106">
        <v>45128</v>
      </c>
      <c r="E258" s="104"/>
      <c r="F258" s="104" t="str">
        <f t="shared" ca="1" si="4"/>
        <v>No longer valid</v>
      </c>
    </row>
    <row r="259" spans="1:6" ht="13.9" customHeight="1" x14ac:dyDescent="0.25">
      <c r="A259" s="154" t="s">
        <v>39</v>
      </c>
      <c r="B259" s="105" t="s">
        <v>454</v>
      </c>
      <c r="C259" s="106">
        <v>42938</v>
      </c>
      <c r="D259" s="106">
        <v>45494</v>
      </c>
      <c r="E259" s="104">
        <v>43836</v>
      </c>
      <c r="F259" s="104" t="str">
        <f t="shared" ca="1" si="4"/>
        <v>Valid - requested for renewal</v>
      </c>
    </row>
    <row r="260" spans="1:6" ht="13.9" customHeight="1" x14ac:dyDescent="0.25">
      <c r="A260" s="154" t="s">
        <v>48</v>
      </c>
      <c r="B260" s="105" t="s">
        <v>452</v>
      </c>
      <c r="C260" s="104">
        <v>41842</v>
      </c>
      <c r="D260" s="106">
        <v>44398</v>
      </c>
      <c r="E260" s="104"/>
      <c r="F260" s="104" t="str">
        <f t="shared" ca="1" si="4"/>
        <v>No longer valid</v>
      </c>
    </row>
    <row r="261" spans="1:6" ht="13.9" customHeight="1" x14ac:dyDescent="0.25">
      <c r="A261" s="154" t="s">
        <v>48</v>
      </c>
      <c r="B261" s="105" t="s">
        <v>453</v>
      </c>
      <c r="C261" s="106">
        <v>42573</v>
      </c>
      <c r="D261" s="106">
        <v>45128</v>
      </c>
      <c r="E261" s="104"/>
      <c r="F261" s="104" t="str">
        <f t="shared" ca="1" si="4"/>
        <v>No longer valid</v>
      </c>
    </row>
    <row r="262" spans="1:6" ht="13.9" customHeight="1" x14ac:dyDescent="0.25">
      <c r="A262" s="154" t="s">
        <v>48</v>
      </c>
      <c r="B262" s="105" t="s">
        <v>454</v>
      </c>
      <c r="C262" s="106">
        <v>42938</v>
      </c>
      <c r="D262" s="106">
        <v>45494</v>
      </c>
      <c r="E262" s="104">
        <v>44944</v>
      </c>
      <c r="F262" s="104" t="str">
        <f t="shared" ca="1" si="4"/>
        <v>Valid - requested for renewal</v>
      </c>
    </row>
    <row r="263" spans="1:6" ht="13.9" customHeight="1" x14ac:dyDescent="0.25">
      <c r="A263" s="154" t="s">
        <v>49</v>
      </c>
      <c r="B263" s="105" t="s">
        <v>452</v>
      </c>
      <c r="C263" s="104">
        <v>41842</v>
      </c>
      <c r="D263" s="106">
        <v>44398</v>
      </c>
      <c r="E263" s="104">
        <v>43832</v>
      </c>
      <c r="F263" s="104" t="str">
        <f t="shared" ca="1" si="4"/>
        <v>Valid - requested for renewal</v>
      </c>
    </row>
    <row r="264" spans="1:6" ht="13.9" customHeight="1" x14ac:dyDescent="0.25">
      <c r="A264" s="154" t="s">
        <v>49</v>
      </c>
      <c r="B264" s="105" t="s">
        <v>453</v>
      </c>
      <c r="C264" s="106">
        <v>42573</v>
      </c>
      <c r="D264" s="106">
        <v>45128</v>
      </c>
      <c r="E264" s="104"/>
      <c r="F264" s="104" t="str">
        <f t="shared" ca="1" si="4"/>
        <v>No longer valid</v>
      </c>
    </row>
    <row r="265" spans="1:6" ht="13.9" customHeight="1" x14ac:dyDescent="0.25">
      <c r="A265" s="154" t="s">
        <v>49</v>
      </c>
      <c r="B265" s="105" t="s">
        <v>454</v>
      </c>
      <c r="C265" s="106">
        <v>42938</v>
      </c>
      <c r="D265" s="106">
        <v>45494</v>
      </c>
      <c r="E265" s="104"/>
      <c r="F265" s="104" t="str">
        <f t="shared" ca="1" si="4"/>
        <v>Valid - no longer renewable</v>
      </c>
    </row>
    <row r="266" spans="1:6" ht="13.9" customHeight="1" x14ac:dyDescent="0.25">
      <c r="A266" s="153" t="s">
        <v>50</v>
      </c>
      <c r="B266" s="105" t="s">
        <v>452</v>
      </c>
      <c r="C266" s="104">
        <v>41842</v>
      </c>
      <c r="D266" s="106">
        <v>44377</v>
      </c>
      <c r="E266" s="104">
        <v>43677</v>
      </c>
      <c r="F266" s="104" t="str">
        <f t="shared" ca="1" si="4"/>
        <v>Valid - requested for renewal</v>
      </c>
    </row>
    <row r="267" spans="1:6" ht="13.9" customHeight="1" x14ac:dyDescent="0.25">
      <c r="A267" s="153" t="s">
        <v>50</v>
      </c>
      <c r="B267" s="105" t="s">
        <v>453</v>
      </c>
      <c r="C267" s="106">
        <v>42573</v>
      </c>
      <c r="D267" s="106">
        <v>44377</v>
      </c>
      <c r="E267" s="104"/>
      <c r="F267" s="104" t="str">
        <f t="shared" ca="1" si="4"/>
        <v>No longer valid</v>
      </c>
    </row>
    <row r="268" spans="1:6" ht="13.9" customHeight="1" x14ac:dyDescent="0.25">
      <c r="A268" s="153" t="s">
        <v>50</v>
      </c>
      <c r="B268" s="105" t="s">
        <v>454</v>
      </c>
      <c r="C268" s="106">
        <v>42938</v>
      </c>
      <c r="D268" s="106">
        <v>44377</v>
      </c>
      <c r="E268" s="104">
        <v>43677</v>
      </c>
      <c r="F268" s="104" t="str">
        <f t="shared" ca="1" si="4"/>
        <v>Valid - requested for renewal</v>
      </c>
    </row>
    <row r="269" spans="1:6" ht="13.9" customHeight="1" x14ac:dyDescent="0.25">
      <c r="A269" s="154" t="s">
        <v>51</v>
      </c>
      <c r="B269" s="105" t="s">
        <v>452</v>
      </c>
      <c r="C269" s="104">
        <v>41842</v>
      </c>
      <c r="D269" s="106">
        <v>44398</v>
      </c>
      <c r="E269" s="104">
        <v>43845</v>
      </c>
      <c r="F269" s="104" t="str">
        <f t="shared" ca="1" si="4"/>
        <v>Valid - requested for renewal</v>
      </c>
    </row>
    <row r="270" spans="1:6" ht="13.9" customHeight="1" x14ac:dyDescent="0.25">
      <c r="A270" s="154" t="s">
        <v>51</v>
      </c>
      <c r="B270" s="105" t="s">
        <v>453</v>
      </c>
      <c r="C270" s="106">
        <v>42573</v>
      </c>
      <c r="D270" s="106">
        <v>45128</v>
      </c>
      <c r="E270" s="104"/>
      <c r="F270" s="104" t="str">
        <f t="shared" ca="1" si="4"/>
        <v>No longer valid</v>
      </c>
    </row>
    <row r="271" spans="1:6" ht="13.9" customHeight="1" x14ac:dyDescent="0.25">
      <c r="A271" s="154" t="s">
        <v>51</v>
      </c>
      <c r="B271" s="105" t="s">
        <v>454</v>
      </c>
      <c r="C271" s="106">
        <v>42938</v>
      </c>
      <c r="D271" s="106">
        <v>45494</v>
      </c>
      <c r="E271" s="104"/>
      <c r="F271" s="104" t="str">
        <f t="shared" ca="1" si="4"/>
        <v>Valid - no longer renewable</v>
      </c>
    </row>
    <row r="272" spans="1:6" ht="13.9" customHeight="1" x14ac:dyDescent="0.25">
      <c r="A272" s="154" t="s">
        <v>20</v>
      </c>
      <c r="B272" s="105" t="s">
        <v>452</v>
      </c>
      <c r="C272" s="104">
        <v>41842</v>
      </c>
      <c r="D272" s="106">
        <v>44398</v>
      </c>
      <c r="E272" s="104">
        <v>43832</v>
      </c>
      <c r="F272" s="104" t="str">
        <f t="shared" ca="1" si="4"/>
        <v>Valid - requested for renewal</v>
      </c>
    </row>
    <row r="273" spans="1:6" ht="13.9" customHeight="1" x14ac:dyDescent="0.25">
      <c r="A273" s="154" t="s">
        <v>20</v>
      </c>
      <c r="B273" s="105" t="s">
        <v>453</v>
      </c>
      <c r="C273" s="106">
        <v>42573</v>
      </c>
      <c r="D273" s="106">
        <v>45128</v>
      </c>
      <c r="E273" s="104"/>
      <c r="F273" s="104" t="str">
        <f t="shared" ca="1" si="4"/>
        <v>No longer valid</v>
      </c>
    </row>
    <row r="274" spans="1:6" ht="13.9" customHeight="1" x14ac:dyDescent="0.25">
      <c r="A274" s="154" t="s">
        <v>20</v>
      </c>
      <c r="B274" s="105" t="s">
        <v>454</v>
      </c>
      <c r="C274" s="106">
        <v>42938</v>
      </c>
      <c r="D274" s="106">
        <v>45494</v>
      </c>
      <c r="E274" s="104"/>
      <c r="F274" s="104" t="str">
        <f t="shared" ca="1" si="4"/>
        <v>Valid - no longer renewable</v>
      </c>
    </row>
    <row r="275" spans="1:6" ht="13.9" customHeight="1" x14ac:dyDescent="0.25">
      <c r="A275" s="154" t="s">
        <v>52</v>
      </c>
      <c r="B275" s="105" t="s">
        <v>452</v>
      </c>
      <c r="C275" s="104">
        <v>41842</v>
      </c>
      <c r="D275" s="106">
        <v>44398</v>
      </c>
      <c r="E275" s="104">
        <v>43845</v>
      </c>
      <c r="F275" s="104" t="str">
        <f t="shared" ca="1" si="4"/>
        <v>Valid - requested for renewal</v>
      </c>
    </row>
    <row r="276" spans="1:6" ht="13.9" customHeight="1" x14ac:dyDescent="0.25">
      <c r="A276" s="154" t="s">
        <v>52</v>
      </c>
      <c r="B276" s="105" t="s">
        <v>453</v>
      </c>
      <c r="C276" s="106">
        <v>42573</v>
      </c>
      <c r="D276" s="106">
        <v>45128</v>
      </c>
      <c r="E276" s="104"/>
      <c r="F276" s="104" t="str">
        <f t="shared" ca="1" si="4"/>
        <v>No longer valid</v>
      </c>
    </row>
    <row r="277" spans="1:6" ht="13.9" customHeight="1" x14ac:dyDescent="0.25">
      <c r="A277" s="154" t="s">
        <v>52</v>
      </c>
      <c r="B277" s="105" t="s">
        <v>454</v>
      </c>
      <c r="C277" s="106">
        <v>42938</v>
      </c>
      <c r="D277" s="106">
        <v>45494</v>
      </c>
      <c r="E277" s="104"/>
      <c r="F277" s="104" t="str">
        <f t="shared" ca="1" si="4"/>
        <v>Valid - no longer renewable</v>
      </c>
    </row>
    <row r="278" spans="1:6" ht="13.9" customHeight="1" x14ac:dyDescent="0.25">
      <c r="A278" s="154" t="s">
        <v>53</v>
      </c>
      <c r="B278" s="105" t="s">
        <v>452</v>
      </c>
      <c r="C278" s="104">
        <v>41842</v>
      </c>
      <c r="D278" s="106">
        <v>44398</v>
      </c>
      <c r="E278" s="104"/>
      <c r="F278" s="104" t="str">
        <f t="shared" ca="1" si="4"/>
        <v>No longer valid</v>
      </c>
    </row>
    <row r="279" spans="1:6" ht="13.9" customHeight="1" x14ac:dyDescent="0.25">
      <c r="A279" s="154" t="s">
        <v>53</v>
      </c>
      <c r="B279" s="105" t="s">
        <v>453</v>
      </c>
      <c r="C279" s="106">
        <v>42573</v>
      </c>
      <c r="D279" s="106">
        <v>45128</v>
      </c>
      <c r="E279" s="104"/>
      <c r="F279" s="104" t="str">
        <f t="shared" ca="1" si="4"/>
        <v>No longer valid</v>
      </c>
    </row>
    <row r="280" spans="1:6" ht="13.9" customHeight="1" x14ac:dyDescent="0.25">
      <c r="A280" s="154" t="s">
        <v>53</v>
      </c>
      <c r="B280" s="105" t="s">
        <v>454</v>
      </c>
      <c r="C280" s="106">
        <v>42938</v>
      </c>
      <c r="D280" s="106">
        <v>45494</v>
      </c>
      <c r="E280" s="104"/>
      <c r="F280" s="104" t="str">
        <f t="shared" ca="1" si="4"/>
        <v>Valid - no longer renewable</v>
      </c>
    </row>
    <row r="281" spans="1:6" ht="13.9" customHeight="1" x14ac:dyDescent="0.25">
      <c r="A281" s="154" t="s">
        <v>54</v>
      </c>
      <c r="B281" s="105" t="s">
        <v>452</v>
      </c>
      <c r="C281" s="104">
        <v>41842</v>
      </c>
      <c r="D281" s="106">
        <v>44398</v>
      </c>
      <c r="E281" s="104">
        <v>43845</v>
      </c>
      <c r="F281" s="104" t="str">
        <f t="shared" ref="F281:F344" ca="1" si="5">IF(ISBLANK(D281),$A$406,IF(C281&gt;TODAY(),$A$402,IF(D281-183-365-TODAY()&gt;0,$A$401,IF(D281&lt;C281,$A$406,IF(E281,$A$403,IF(D281&lt;TODAY(),$A$405,$A$404))))))</f>
        <v>Valid - requested for renewal</v>
      </c>
    </row>
    <row r="282" spans="1:6" ht="13.9" customHeight="1" x14ac:dyDescent="0.25">
      <c r="A282" s="181" t="s">
        <v>54</v>
      </c>
      <c r="B282" s="105" t="s">
        <v>453</v>
      </c>
      <c r="C282" s="106">
        <v>42573</v>
      </c>
      <c r="D282" s="106">
        <v>45128</v>
      </c>
      <c r="E282" s="104"/>
      <c r="F282" s="104" t="str">
        <f t="shared" ca="1" si="5"/>
        <v>No longer valid</v>
      </c>
    </row>
    <row r="283" spans="1:6" ht="13.9" customHeight="1" x14ac:dyDescent="0.25">
      <c r="A283" s="154" t="s">
        <v>54</v>
      </c>
      <c r="B283" s="105" t="s">
        <v>454</v>
      </c>
      <c r="C283" s="106">
        <v>42938</v>
      </c>
      <c r="D283" s="106">
        <v>45494</v>
      </c>
      <c r="E283" s="104"/>
      <c r="F283" s="104" t="str">
        <f t="shared" ca="1" si="5"/>
        <v>Valid - no longer renewable</v>
      </c>
    </row>
    <row r="284" spans="1:6" ht="13.9" customHeight="1" x14ac:dyDescent="0.25">
      <c r="A284" s="154" t="s">
        <v>55</v>
      </c>
      <c r="B284" s="105" t="s">
        <v>452</v>
      </c>
      <c r="C284" s="104">
        <v>41842</v>
      </c>
      <c r="D284" s="106">
        <v>44398</v>
      </c>
      <c r="E284" s="104">
        <v>43845</v>
      </c>
      <c r="F284" s="104" t="str">
        <f t="shared" ca="1" si="5"/>
        <v>Valid - requested for renewal</v>
      </c>
    </row>
    <row r="285" spans="1:6" ht="13.9" customHeight="1" x14ac:dyDescent="0.25">
      <c r="A285" s="154" t="s">
        <v>55</v>
      </c>
      <c r="B285" s="105" t="s">
        <v>453</v>
      </c>
      <c r="C285" s="106">
        <v>42573</v>
      </c>
      <c r="D285" s="106">
        <v>45128</v>
      </c>
      <c r="E285" s="104"/>
      <c r="F285" s="104" t="str">
        <f t="shared" ca="1" si="5"/>
        <v>No longer valid</v>
      </c>
    </row>
    <row r="286" spans="1:6" ht="13.9" customHeight="1" x14ac:dyDescent="0.25">
      <c r="A286" s="154" t="s">
        <v>55</v>
      </c>
      <c r="B286" s="105" t="s">
        <v>454</v>
      </c>
      <c r="C286" s="106">
        <v>42938</v>
      </c>
      <c r="D286" s="106">
        <v>45494</v>
      </c>
      <c r="E286" s="104"/>
      <c r="F286" s="104" t="str">
        <f t="shared" ca="1" si="5"/>
        <v>Valid - no longer renewable</v>
      </c>
    </row>
    <row r="287" spans="1:6" ht="13.9" customHeight="1" x14ac:dyDescent="0.25">
      <c r="A287" s="154" t="s">
        <v>56</v>
      </c>
      <c r="B287" s="105" t="s">
        <v>452</v>
      </c>
      <c r="C287" s="104">
        <v>41842</v>
      </c>
      <c r="D287" s="106">
        <v>44398</v>
      </c>
      <c r="E287" s="104"/>
      <c r="F287" s="104" t="str">
        <f t="shared" ca="1" si="5"/>
        <v>No longer valid</v>
      </c>
    </row>
    <row r="288" spans="1:6" ht="13.9" customHeight="1" x14ac:dyDescent="0.25">
      <c r="A288" s="154" t="s">
        <v>56</v>
      </c>
      <c r="B288" s="105" t="s">
        <v>453</v>
      </c>
      <c r="C288" s="106">
        <v>42573</v>
      </c>
      <c r="D288" s="106">
        <v>45128</v>
      </c>
      <c r="E288" s="104"/>
      <c r="F288" s="104" t="str">
        <f t="shared" ca="1" si="5"/>
        <v>No longer valid</v>
      </c>
    </row>
    <row r="289" spans="1:6" ht="13.9" customHeight="1" x14ac:dyDescent="0.25">
      <c r="A289" s="154" t="s">
        <v>56</v>
      </c>
      <c r="B289" s="105" t="s">
        <v>454</v>
      </c>
      <c r="C289" s="106">
        <v>42938</v>
      </c>
      <c r="D289" s="106">
        <v>45494</v>
      </c>
      <c r="E289" s="104"/>
      <c r="F289" s="104" t="str">
        <f t="shared" ca="1" si="5"/>
        <v>Valid - no longer renewable</v>
      </c>
    </row>
    <row r="290" spans="1:6" ht="13.9" customHeight="1" x14ac:dyDescent="0.25">
      <c r="A290" s="154" t="s">
        <v>84</v>
      </c>
      <c r="B290" s="105" t="s">
        <v>452</v>
      </c>
      <c r="C290" s="104">
        <v>41842</v>
      </c>
      <c r="D290" s="106">
        <v>44398</v>
      </c>
      <c r="E290" s="104">
        <v>43847</v>
      </c>
      <c r="F290" s="104" t="str">
        <f t="shared" ca="1" si="5"/>
        <v>Valid - requested for renewal</v>
      </c>
    </row>
    <row r="291" spans="1:6" ht="13.9" customHeight="1" x14ac:dyDescent="0.25">
      <c r="A291" s="154" t="s">
        <v>84</v>
      </c>
      <c r="B291" s="105" t="s">
        <v>453</v>
      </c>
      <c r="C291" s="106">
        <v>42573</v>
      </c>
      <c r="D291" s="106">
        <v>45128</v>
      </c>
      <c r="E291" s="104">
        <v>44580</v>
      </c>
      <c r="F291" s="104" t="str">
        <f t="shared" ca="1" si="5"/>
        <v>Valid - requested for renewal</v>
      </c>
    </row>
    <row r="292" spans="1:6" ht="13.9" customHeight="1" x14ac:dyDescent="0.25">
      <c r="A292" s="154" t="s">
        <v>84</v>
      </c>
      <c r="B292" s="105" t="s">
        <v>454</v>
      </c>
      <c r="C292" s="106">
        <v>42938</v>
      </c>
      <c r="D292" s="106">
        <v>45494</v>
      </c>
      <c r="E292" s="104">
        <v>43847</v>
      </c>
      <c r="F292" s="104" t="str">
        <f t="shared" ca="1" si="5"/>
        <v>Valid - requested for renewal</v>
      </c>
    </row>
    <row r="293" spans="1:6" ht="13.9" customHeight="1" x14ac:dyDescent="0.25">
      <c r="A293" s="154" t="s">
        <v>85</v>
      </c>
      <c r="B293" s="105" t="s">
        <v>452</v>
      </c>
      <c r="C293" s="104">
        <v>41842</v>
      </c>
      <c r="D293" s="106">
        <v>44398</v>
      </c>
      <c r="E293" s="104">
        <v>43845</v>
      </c>
      <c r="F293" s="104" t="str">
        <f t="shared" ca="1" si="5"/>
        <v>Valid - requested for renewal</v>
      </c>
    </row>
    <row r="294" spans="1:6" ht="13.9" customHeight="1" x14ac:dyDescent="0.25">
      <c r="A294" s="154" t="s">
        <v>85</v>
      </c>
      <c r="B294" s="105" t="s">
        <v>453</v>
      </c>
      <c r="C294" s="106">
        <v>42573</v>
      </c>
      <c r="D294" s="106">
        <v>45128</v>
      </c>
      <c r="E294" s="104"/>
      <c r="F294" s="104" t="str">
        <f t="shared" ca="1" si="5"/>
        <v>No longer valid</v>
      </c>
    </row>
    <row r="295" spans="1:6" ht="13.9" customHeight="1" x14ac:dyDescent="0.25">
      <c r="A295" s="154" t="s">
        <v>85</v>
      </c>
      <c r="B295" s="105" t="s">
        <v>454</v>
      </c>
      <c r="C295" s="106">
        <v>42938</v>
      </c>
      <c r="D295" s="106">
        <v>45494</v>
      </c>
      <c r="E295" s="104">
        <v>43845</v>
      </c>
      <c r="F295" s="104" t="str">
        <f t="shared" ca="1" si="5"/>
        <v>Valid - requested for renewal</v>
      </c>
    </row>
    <row r="296" spans="1:6" ht="13.9" customHeight="1" x14ac:dyDescent="0.25">
      <c r="A296" s="154" t="s">
        <v>86</v>
      </c>
      <c r="B296" s="105" t="s">
        <v>452</v>
      </c>
      <c r="C296" s="104">
        <v>41842</v>
      </c>
      <c r="D296" s="106">
        <v>44398</v>
      </c>
      <c r="E296" s="104">
        <v>43791</v>
      </c>
      <c r="F296" s="104" t="str">
        <f t="shared" ca="1" si="5"/>
        <v>Valid - requested for renewal</v>
      </c>
    </row>
    <row r="297" spans="1:6" ht="13.9" customHeight="1" x14ac:dyDescent="0.25">
      <c r="A297" s="154" t="s">
        <v>86</v>
      </c>
      <c r="B297" s="105" t="s">
        <v>453</v>
      </c>
      <c r="C297" s="106">
        <v>42573</v>
      </c>
      <c r="D297" s="106">
        <v>45128</v>
      </c>
      <c r="E297" s="104">
        <v>43845</v>
      </c>
      <c r="F297" s="104" t="str">
        <f t="shared" ca="1" si="5"/>
        <v>Valid - requested for renewal</v>
      </c>
    </row>
    <row r="298" spans="1:6" ht="13.9" customHeight="1" x14ac:dyDescent="0.25">
      <c r="A298" s="154" t="s">
        <v>86</v>
      </c>
      <c r="B298" s="105" t="s">
        <v>454</v>
      </c>
      <c r="C298" s="106">
        <v>42938</v>
      </c>
      <c r="D298" s="106">
        <v>45494</v>
      </c>
      <c r="E298" s="104">
        <v>43822</v>
      </c>
      <c r="F298" s="104" t="str">
        <f t="shared" ca="1" si="5"/>
        <v>Valid - requested for renewal</v>
      </c>
    </row>
    <row r="299" spans="1:6" ht="13.9" customHeight="1" x14ac:dyDescent="0.25">
      <c r="A299" s="154" t="s">
        <v>87</v>
      </c>
      <c r="B299" s="105" t="s">
        <v>452</v>
      </c>
      <c r="C299" s="104">
        <v>41842</v>
      </c>
      <c r="D299" s="106">
        <v>44398</v>
      </c>
      <c r="E299" s="104"/>
      <c r="F299" s="104" t="str">
        <f t="shared" ca="1" si="5"/>
        <v>No longer valid</v>
      </c>
    </row>
    <row r="300" spans="1:6" ht="13.9" customHeight="1" x14ac:dyDescent="0.25">
      <c r="A300" s="154" t="s">
        <v>87</v>
      </c>
      <c r="B300" s="105" t="s">
        <v>453</v>
      </c>
      <c r="C300" s="106">
        <v>42573</v>
      </c>
      <c r="D300" s="106">
        <v>45128</v>
      </c>
      <c r="E300" s="104"/>
      <c r="F300" s="104" t="str">
        <f t="shared" ca="1" si="5"/>
        <v>No longer valid</v>
      </c>
    </row>
    <row r="301" spans="1:6" ht="13.9" customHeight="1" x14ac:dyDescent="0.25">
      <c r="A301" s="154" t="s">
        <v>87</v>
      </c>
      <c r="B301" s="105" t="s">
        <v>454</v>
      </c>
      <c r="C301" s="106">
        <v>42938</v>
      </c>
      <c r="D301" s="106">
        <v>45494</v>
      </c>
      <c r="E301" s="104"/>
      <c r="F301" s="104" t="str">
        <f t="shared" ca="1" si="5"/>
        <v>Valid - no longer renewable</v>
      </c>
    </row>
    <row r="302" spans="1:6" ht="13.9" customHeight="1" x14ac:dyDescent="0.25">
      <c r="A302" s="154" t="s">
        <v>40</v>
      </c>
      <c r="B302" s="105" t="s">
        <v>452</v>
      </c>
      <c r="C302" s="104">
        <v>41842</v>
      </c>
      <c r="D302" s="106">
        <v>44398</v>
      </c>
      <c r="E302" s="104">
        <v>43845</v>
      </c>
      <c r="F302" s="104" t="str">
        <f t="shared" ca="1" si="5"/>
        <v>Valid - requested for renewal</v>
      </c>
    </row>
    <row r="303" spans="1:6" ht="13.9" customHeight="1" x14ac:dyDescent="0.25">
      <c r="A303" s="154" t="s">
        <v>40</v>
      </c>
      <c r="B303" s="105" t="s">
        <v>453</v>
      </c>
      <c r="C303" s="106">
        <v>42573</v>
      </c>
      <c r="D303" s="106">
        <v>45128</v>
      </c>
      <c r="E303" s="104"/>
      <c r="F303" s="104" t="str">
        <f t="shared" ca="1" si="5"/>
        <v>No longer valid</v>
      </c>
    </row>
    <row r="304" spans="1:6" ht="13.9" customHeight="1" x14ac:dyDescent="0.25">
      <c r="A304" s="154" t="s">
        <v>40</v>
      </c>
      <c r="B304" s="105" t="s">
        <v>454</v>
      </c>
      <c r="C304" s="106">
        <v>42938</v>
      </c>
      <c r="D304" s="106">
        <v>45494</v>
      </c>
      <c r="E304" s="104"/>
      <c r="F304" s="104" t="str">
        <f t="shared" ca="1" si="5"/>
        <v>Valid - no longer renewable</v>
      </c>
    </row>
    <row r="305" spans="1:6" ht="13.9" customHeight="1" x14ac:dyDescent="0.25">
      <c r="A305" s="154" t="s">
        <v>57</v>
      </c>
      <c r="B305" s="105" t="s">
        <v>452</v>
      </c>
      <c r="C305" s="104">
        <v>41842</v>
      </c>
      <c r="D305" s="106">
        <v>44398</v>
      </c>
      <c r="E305" s="104">
        <v>43819</v>
      </c>
      <c r="F305" s="104" t="str">
        <f t="shared" ca="1" si="5"/>
        <v>Valid - requested for renewal</v>
      </c>
    </row>
    <row r="306" spans="1:6" ht="13.9" customHeight="1" x14ac:dyDescent="0.25">
      <c r="A306" s="154" t="s">
        <v>57</v>
      </c>
      <c r="B306" s="105" t="s">
        <v>453</v>
      </c>
      <c r="C306" s="106">
        <v>42573</v>
      </c>
      <c r="D306" s="106">
        <v>45128</v>
      </c>
      <c r="E306" s="104"/>
      <c r="F306" s="104" t="str">
        <f t="shared" ca="1" si="5"/>
        <v>No longer valid</v>
      </c>
    </row>
    <row r="307" spans="1:6" ht="13.9" customHeight="1" x14ac:dyDescent="0.25">
      <c r="A307" s="154" t="s">
        <v>57</v>
      </c>
      <c r="B307" s="105" t="s">
        <v>454</v>
      </c>
      <c r="C307" s="106">
        <v>42938</v>
      </c>
      <c r="D307" s="106">
        <v>45494</v>
      </c>
      <c r="E307" s="104"/>
      <c r="F307" s="104" t="str">
        <f t="shared" ca="1" si="5"/>
        <v>Valid - no longer renewable</v>
      </c>
    </row>
    <row r="308" spans="1:6" ht="13.9" customHeight="1" x14ac:dyDescent="0.25">
      <c r="A308" s="153" t="s">
        <v>102</v>
      </c>
      <c r="B308" s="105" t="s">
        <v>452</v>
      </c>
      <c r="C308" s="104">
        <v>41842</v>
      </c>
      <c r="D308" s="106">
        <v>43830</v>
      </c>
      <c r="E308" s="104"/>
      <c r="F308" s="104" t="str">
        <f t="shared" ca="1" si="5"/>
        <v>No longer valid</v>
      </c>
    </row>
    <row r="309" spans="1:6" ht="13.9" customHeight="1" x14ac:dyDescent="0.25">
      <c r="A309" s="153" t="s">
        <v>102</v>
      </c>
      <c r="B309" s="105" t="s">
        <v>453</v>
      </c>
      <c r="C309" s="106">
        <v>42573</v>
      </c>
      <c r="D309" s="106">
        <v>43830</v>
      </c>
      <c r="E309" s="104"/>
      <c r="F309" s="104" t="str">
        <f t="shared" ca="1" si="5"/>
        <v>No longer valid</v>
      </c>
    </row>
    <row r="310" spans="1:6" ht="13.9" customHeight="1" x14ac:dyDescent="0.25">
      <c r="A310" s="153" t="s">
        <v>102</v>
      </c>
      <c r="B310" s="105" t="s">
        <v>454</v>
      </c>
      <c r="C310" s="106">
        <v>42938</v>
      </c>
      <c r="D310" s="106">
        <v>43830</v>
      </c>
      <c r="E310" s="104"/>
      <c r="F310" s="104" t="str">
        <f t="shared" ca="1" si="5"/>
        <v>No longer valid</v>
      </c>
    </row>
    <row r="311" spans="1:6" ht="13.9" customHeight="1" x14ac:dyDescent="0.25">
      <c r="A311" s="153" t="s">
        <v>58</v>
      </c>
      <c r="B311" s="105" t="s">
        <v>452</v>
      </c>
      <c r="C311" s="104">
        <v>41842</v>
      </c>
      <c r="D311" s="106">
        <v>44377</v>
      </c>
      <c r="E311" s="104"/>
      <c r="F311" s="104" t="str">
        <f t="shared" ca="1" si="5"/>
        <v>No longer valid</v>
      </c>
    </row>
    <row r="312" spans="1:6" ht="13.9" customHeight="1" x14ac:dyDescent="0.25">
      <c r="A312" s="153" t="s">
        <v>58</v>
      </c>
      <c r="B312" s="105" t="s">
        <v>453</v>
      </c>
      <c r="C312" s="106">
        <v>42573</v>
      </c>
      <c r="D312" s="106">
        <v>44377</v>
      </c>
      <c r="E312" s="104"/>
      <c r="F312" s="104" t="str">
        <f t="shared" ca="1" si="5"/>
        <v>No longer valid</v>
      </c>
    </row>
    <row r="313" spans="1:6" ht="13.9" customHeight="1" x14ac:dyDescent="0.25">
      <c r="A313" s="153" t="s">
        <v>58</v>
      </c>
      <c r="B313" s="105" t="s">
        <v>454</v>
      </c>
      <c r="C313" s="106">
        <v>42938</v>
      </c>
      <c r="D313" s="106">
        <v>44377</v>
      </c>
      <c r="E313" s="104"/>
      <c r="F313" s="104" t="str">
        <f t="shared" ca="1" si="5"/>
        <v>No longer valid</v>
      </c>
    </row>
    <row r="314" spans="1:6" ht="13.9" customHeight="1" x14ac:dyDescent="0.25">
      <c r="A314" s="153" t="s">
        <v>59</v>
      </c>
      <c r="B314" s="105" t="s">
        <v>452</v>
      </c>
      <c r="C314" s="104">
        <v>41842</v>
      </c>
      <c r="D314" s="106">
        <v>44377</v>
      </c>
      <c r="E314" s="104"/>
      <c r="F314" s="104" t="str">
        <f t="shared" ca="1" si="5"/>
        <v>No longer valid</v>
      </c>
    </row>
    <row r="315" spans="1:6" ht="13.9" customHeight="1" x14ac:dyDescent="0.25">
      <c r="A315" s="153" t="s">
        <v>59</v>
      </c>
      <c r="B315" s="105" t="s">
        <v>453</v>
      </c>
      <c r="C315" s="106">
        <v>42573</v>
      </c>
      <c r="D315" s="106">
        <v>44377</v>
      </c>
      <c r="E315" s="104"/>
      <c r="F315" s="104" t="str">
        <f t="shared" ca="1" si="5"/>
        <v>No longer valid</v>
      </c>
    </row>
    <row r="316" spans="1:6" ht="13.9" customHeight="1" x14ac:dyDescent="0.25">
      <c r="A316" s="153" t="s">
        <v>60</v>
      </c>
      <c r="B316" s="105" t="s">
        <v>452</v>
      </c>
      <c r="C316" s="104">
        <v>41842</v>
      </c>
      <c r="D316" s="106">
        <v>43830</v>
      </c>
      <c r="E316" s="104"/>
      <c r="F316" s="104" t="str">
        <f t="shared" ca="1" si="5"/>
        <v>No longer valid</v>
      </c>
    </row>
    <row r="317" spans="1:6" ht="13.9" customHeight="1" x14ac:dyDescent="0.25">
      <c r="A317" s="153" t="s">
        <v>60</v>
      </c>
      <c r="B317" s="105" t="s">
        <v>453</v>
      </c>
      <c r="C317" s="106">
        <v>42573</v>
      </c>
      <c r="D317" s="106">
        <v>43830</v>
      </c>
      <c r="E317" s="104"/>
      <c r="F317" s="104" t="str">
        <f t="shared" ca="1" si="5"/>
        <v>No longer valid</v>
      </c>
    </row>
    <row r="318" spans="1:6" ht="13.9" customHeight="1" x14ac:dyDescent="0.25">
      <c r="A318" s="153" t="s">
        <v>60</v>
      </c>
      <c r="B318" s="105" t="s">
        <v>454</v>
      </c>
      <c r="C318" s="106">
        <v>42938</v>
      </c>
      <c r="D318" s="106">
        <v>43830</v>
      </c>
      <c r="E318" s="104"/>
      <c r="F318" s="104" t="str">
        <f t="shared" ca="1" si="5"/>
        <v>No longer valid</v>
      </c>
    </row>
    <row r="319" spans="1:6" ht="13.9" customHeight="1" x14ac:dyDescent="0.25">
      <c r="A319" s="153" t="s">
        <v>61</v>
      </c>
      <c r="B319" s="105" t="s">
        <v>452</v>
      </c>
      <c r="C319" s="104">
        <v>41842</v>
      </c>
      <c r="D319" s="106">
        <v>44377</v>
      </c>
      <c r="E319" s="104"/>
      <c r="F319" s="104" t="str">
        <f t="shared" ca="1" si="5"/>
        <v>No longer valid</v>
      </c>
    </row>
    <row r="320" spans="1:6" ht="13.9" customHeight="1" x14ac:dyDescent="0.25">
      <c r="A320" s="180" t="s">
        <v>61</v>
      </c>
      <c r="B320" s="105" t="s">
        <v>453</v>
      </c>
      <c r="C320" s="106">
        <v>42573</v>
      </c>
      <c r="D320" s="106">
        <v>44377</v>
      </c>
      <c r="E320" s="104"/>
      <c r="F320" s="104" t="str">
        <f t="shared" ca="1" si="5"/>
        <v>No longer valid</v>
      </c>
    </row>
    <row r="321" spans="1:6" ht="13.9" customHeight="1" x14ac:dyDescent="0.25">
      <c r="A321" s="153" t="s">
        <v>61</v>
      </c>
      <c r="B321" s="105" t="s">
        <v>454</v>
      </c>
      <c r="C321" s="106">
        <v>42938</v>
      </c>
      <c r="D321" s="106">
        <v>44377</v>
      </c>
      <c r="E321" s="104"/>
      <c r="F321" s="104" t="str">
        <f t="shared" ca="1" si="5"/>
        <v>No longer valid</v>
      </c>
    </row>
    <row r="322" spans="1:6" ht="13.9" customHeight="1" x14ac:dyDescent="0.25">
      <c r="A322" s="153" t="s">
        <v>62</v>
      </c>
      <c r="B322" s="105" t="s">
        <v>452</v>
      </c>
      <c r="C322" s="104">
        <v>41842</v>
      </c>
      <c r="D322" s="106">
        <v>44377</v>
      </c>
      <c r="E322" s="104">
        <v>43810</v>
      </c>
      <c r="F322" s="104" t="str">
        <f t="shared" ca="1" si="5"/>
        <v>Valid - requested for renewal</v>
      </c>
    </row>
    <row r="323" spans="1:6" ht="13.9" customHeight="1" x14ac:dyDescent="0.25">
      <c r="A323" s="153" t="s">
        <v>62</v>
      </c>
      <c r="B323" s="105" t="s">
        <v>453</v>
      </c>
      <c r="C323" s="106">
        <v>42573</v>
      </c>
      <c r="D323" s="106">
        <v>44377</v>
      </c>
      <c r="E323" s="104"/>
      <c r="F323" s="104" t="str">
        <f t="shared" ca="1" si="5"/>
        <v>No longer valid</v>
      </c>
    </row>
    <row r="324" spans="1:6" ht="13.9" customHeight="1" x14ac:dyDescent="0.25">
      <c r="A324" s="153" t="s">
        <v>62</v>
      </c>
      <c r="B324" s="105" t="s">
        <v>454</v>
      </c>
      <c r="C324" s="106">
        <v>42938</v>
      </c>
      <c r="D324" s="106">
        <v>44377</v>
      </c>
      <c r="E324" s="104">
        <v>43810</v>
      </c>
      <c r="F324" s="104" t="str">
        <f t="shared" ca="1" si="5"/>
        <v>Valid - requested for renewal</v>
      </c>
    </row>
    <row r="325" spans="1:6" ht="13.9" customHeight="1" x14ac:dyDescent="0.25">
      <c r="A325" s="164" t="s">
        <v>63</v>
      </c>
      <c r="B325" s="105" t="s">
        <v>452</v>
      </c>
      <c r="C325" s="104">
        <v>44013</v>
      </c>
      <c r="D325" s="106">
        <v>46568</v>
      </c>
      <c r="E325" s="104"/>
      <c r="F325" s="104" t="str">
        <f t="shared" ca="1" si="5"/>
        <v>Valid</v>
      </c>
    </row>
    <row r="326" spans="1:6" ht="13.9" customHeight="1" x14ac:dyDescent="0.25">
      <c r="A326" s="164" t="s">
        <v>63</v>
      </c>
      <c r="B326" s="105" t="s">
        <v>453</v>
      </c>
      <c r="C326" s="106">
        <v>44013</v>
      </c>
      <c r="D326" s="106">
        <v>46568</v>
      </c>
      <c r="E326" s="104"/>
      <c r="F326" s="104" t="str">
        <f t="shared" ca="1" si="5"/>
        <v>Valid</v>
      </c>
    </row>
    <row r="327" spans="1:6" ht="13.9" customHeight="1" x14ac:dyDescent="0.25">
      <c r="A327" s="164" t="s">
        <v>63</v>
      </c>
      <c r="B327" s="105" t="s">
        <v>454</v>
      </c>
      <c r="C327" s="106">
        <v>44013</v>
      </c>
      <c r="D327" s="106">
        <v>46568</v>
      </c>
      <c r="E327" s="104"/>
      <c r="F327" s="104" t="str">
        <f t="shared" ca="1" si="5"/>
        <v>Valid</v>
      </c>
    </row>
    <row r="328" spans="1:6" ht="13.9" customHeight="1" x14ac:dyDescent="0.25">
      <c r="A328" s="153" t="s">
        <v>64</v>
      </c>
      <c r="B328" s="105" t="s">
        <v>452</v>
      </c>
      <c r="C328" s="104">
        <v>41842</v>
      </c>
      <c r="D328" s="106">
        <v>43100</v>
      </c>
      <c r="E328" s="104"/>
      <c r="F328" s="104" t="str">
        <f t="shared" ca="1" si="5"/>
        <v>No longer valid</v>
      </c>
    </row>
    <row r="329" spans="1:6" ht="13.9" customHeight="1" x14ac:dyDescent="0.25">
      <c r="A329" s="153" t="s">
        <v>64</v>
      </c>
      <c r="B329" s="105" t="s">
        <v>453</v>
      </c>
      <c r="C329" s="106">
        <v>42573</v>
      </c>
      <c r="D329" s="106">
        <v>43100</v>
      </c>
      <c r="E329" s="104"/>
      <c r="F329" s="104" t="str">
        <f t="shared" ca="1" si="5"/>
        <v>No longer valid</v>
      </c>
    </row>
    <row r="330" spans="1:6" ht="13.9" customHeight="1" x14ac:dyDescent="0.25">
      <c r="A330" s="153" t="s">
        <v>64</v>
      </c>
      <c r="B330" s="105" t="s">
        <v>454</v>
      </c>
      <c r="C330" s="106">
        <v>42938</v>
      </c>
      <c r="D330" s="106">
        <v>43100</v>
      </c>
      <c r="E330" s="104"/>
      <c r="F330" s="104" t="str">
        <f t="shared" ca="1" si="5"/>
        <v>No longer valid</v>
      </c>
    </row>
    <row r="331" spans="1:6" ht="13.9" customHeight="1" x14ac:dyDescent="0.25">
      <c r="A331" s="153" t="s">
        <v>65</v>
      </c>
      <c r="B331" s="105" t="s">
        <v>452</v>
      </c>
      <c r="C331" s="104">
        <v>41842</v>
      </c>
      <c r="D331" s="106">
        <v>44377</v>
      </c>
      <c r="E331" s="104">
        <v>43819</v>
      </c>
      <c r="F331" s="104" t="str">
        <f t="shared" ca="1" si="5"/>
        <v>Valid - requested for renewal</v>
      </c>
    </row>
    <row r="332" spans="1:6" ht="13.9" customHeight="1" x14ac:dyDescent="0.25">
      <c r="A332" s="153" t="s">
        <v>65</v>
      </c>
      <c r="B332" s="105" t="s">
        <v>453</v>
      </c>
      <c r="C332" s="106">
        <v>42573</v>
      </c>
      <c r="D332" s="106">
        <v>44377</v>
      </c>
      <c r="E332" s="104"/>
      <c r="F332" s="104" t="str">
        <f t="shared" ca="1" si="5"/>
        <v>No longer valid</v>
      </c>
    </row>
    <row r="333" spans="1:6" ht="13.9" customHeight="1" x14ac:dyDescent="0.25">
      <c r="A333" s="153" t="s">
        <v>65</v>
      </c>
      <c r="B333" s="105" t="s">
        <v>454</v>
      </c>
      <c r="C333" s="106">
        <v>42938</v>
      </c>
      <c r="D333" s="106">
        <v>44377</v>
      </c>
      <c r="E333" s="104"/>
      <c r="F333" s="104" t="str">
        <f t="shared" ca="1" si="5"/>
        <v>No longer valid</v>
      </c>
    </row>
    <row r="334" spans="1:6" ht="13.9" customHeight="1" x14ac:dyDescent="0.25">
      <c r="A334" s="154" t="s">
        <v>41</v>
      </c>
      <c r="B334" s="105" t="s">
        <v>452</v>
      </c>
      <c r="C334" s="104">
        <v>41842</v>
      </c>
      <c r="D334" s="106">
        <v>44398</v>
      </c>
      <c r="E334" s="104">
        <v>43848</v>
      </c>
      <c r="F334" s="104" t="str">
        <f t="shared" ca="1" si="5"/>
        <v>Valid - requested for renewal</v>
      </c>
    </row>
    <row r="335" spans="1:6" ht="13.9" customHeight="1" x14ac:dyDescent="0.25">
      <c r="A335" s="154" t="s">
        <v>41</v>
      </c>
      <c r="B335" s="105" t="s">
        <v>453</v>
      </c>
      <c r="C335" s="106">
        <v>42573</v>
      </c>
      <c r="D335" s="106">
        <v>45128</v>
      </c>
      <c r="E335" s="104">
        <v>43848</v>
      </c>
      <c r="F335" s="104" t="str">
        <f t="shared" ca="1" si="5"/>
        <v>Valid - requested for renewal</v>
      </c>
    </row>
    <row r="336" spans="1:6" ht="13.9" customHeight="1" x14ac:dyDescent="0.25">
      <c r="A336" s="154" t="s">
        <v>41</v>
      </c>
      <c r="B336" s="105" t="s">
        <v>454</v>
      </c>
      <c r="C336" s="106">
        <v>42938</v>
      </c>
      <c r="D336" s="106">
        <v>45494</v>
      </c>
      <c r="E336" s="104">
        <v>43848</v>
      </c>
      <c r="F336" s="104" t="str">
        <f t="shared" ca="1" si="5"/>
        <v>Valid - requested for renewal</v>
      </c>
    </row>
    <row r="337" spans="1:6" ht="13.9" customHeight="1" x14ac:dyDescent="0.25">
      <c r="A337" s="153" t="s">
        <v>103</v>
      </c>
      <c r="B337" s="105" t="s">
        <v>452</v>
      </c>
      <c r="C337" s="104">
        <v>41842</v>
      </c>
      <c r="D337" s="106">
        <v>43830</v>
      </c>
      <c r="E337" s="104"/>
      <c r="F337" s="104" t="str">
        <f t="shared" ca="1" si="5"/>
        <v>No longer valid</v>
      </c>
    </row>
    <row r="338" spans="1:6" ht="13.9" customHeight="1" x14ac:dyDescent="0.25">
      <c r="A338" s="153" t="s">
        <v>103</v>
      </c>
      <c r="B338" s="105" t="s">
        <v>453</v>
      </c>
      <c r="C338" s="106">
        <v>42573</v>
      </c>
      <c r="D338" s="106">
        <v>43830</v>
      </c>
      <c r="E338" s="104"/>
      <c r="F338" s="104" t="str">
        <f t="shared" ca="1" si="5"/>
        <v>No longer valid</v>
      </c>
    </row>
    <row r="339" spans="1:6" ht="13.9" customHeight="1" x14ac:dyDescent="0.25">
      <c r="A339" s="153" t="s">
        <v>103</v>
      </c>
      <c r="B339" s="105" t="s">
        <v>454</v>
      </c>
      <c r="C339" s="106">
        <v>42938</v>
      </c>
      <c r="D339" s="106">
        <v>43830</v>
      </c>
      <c r="E339" s="104"/>
      <c r="F339" s="104" t="str">
        <f t="shared" ca="1" si="5"/>
        <v>No longer valid</v>
      </c>
    </row>
    <row r="340" spans="1:6" ht="13.9" customHeight="1" x14ac:dyDescent="0.25">
      <c r="A340" s="153" t="s">
        <v>66</v>
      </c>
      <c r="B340" s="105" t="s">
        <v>452</v>
      </c>
      <c r="C340" s="104">
        <v>41842</v>
      </c>
      <c r="D340" s="106">
        <v>43044</v>
      </c>
      <c r="E340" s="104"/>
      <c r="F340" s="104" t="str">
        <f t="shared" ca="1" si="5"/>
        <v>No longer valid</v>
      </c>
    </row>
    <row r="341" spans="1:6" ht="13.9" customHeight="1" x14ac:dyDescent="0.25">
      <c r="A341" s="153" t="s">
        <v>66</v>
      </c>
      <c r="B341" s="105" t="s">
        <v>453</v>
      </c>
      <c r="C341" s="104">
        <v>41842</v>
      </c>
      <c r="D341" s="104">
        <v>43044</v>
      </c>
      <c r="E341" s="104"/>
      <c r="F341" s="104" t="str">
        <f t="shared" ca="1" si="5"/>
        <v>No longer valid</v>
      </c>
    </row>
    <row r="342" spans="1:6" ht="13.9" customHeight="1" x14ac:dyDescent="0.25">
      <c r="A342" s="153" t="s">
        <v>463</v>
      </c>
      <c r="B342" s="105" t="s">
        <v>452</v>
      </c>
      <c r="C342" s="104">
        <v>43045</v>
      </c>
      <c r="D342" s="106">
        <v>44398</v>
      </c>
      <c r="E342" s="104">
        <v>43832</v>
      </c>
      <c r="F342" s="104" t="str">
        <f t="shared" ca="1" si="5"/>
        <v>Valid - requested for renewal</v>
      </c>
    </row>
    <row r="343" spans="1:6" ht="13.9" customHeight="1" x14ac:dyDescent="0.25">
      <c r="A343" s="153" t="s">
        <v>463</v>
      </c>
      <c r="B343" s="105" t="s">
        <v>453</v>
      </c>
      <c r="C343" s="104">
        <v>43045</v>
      </c>
      <c r="D343" s="106">
        <v>45128</v>
      </c>
      <c r="E343" s="104">
        <v>43832</v>
      </c>
      <c r="F343" s="104" t="str">
        <f t="shared" ca="1" si="5"/>
        <v>Valid - requested for renewal</v>
      </c>
    </row>
    <row r="344" spans="1:6" ht="13.9" customHeight="1" x14ac:dyDescent="0.25">
      <c r="A344" s="153" t="s">
        <v>463</v>
      </c>
      <c r="B344" s="105" t="s">
        <v>454</v>
      </c>
      <c r="C344" s="104">
        <v>43045</v>
      </c>
      <c r="D344" s="106">
        <v>45494</v>
      </c>
      <c r="E344" s="104"/>
      <c r="F344" s="104" t="str">
        <f t="shared" ca="1" si="5"/>
        <v>Valid - no longer renewable</v>
      </c>
    </row>
    <row r="345" spans="1:6" ht="13.9" customHeight="1" x14ac:dyDescent="0.25">
      <c r="A345" s="153" t="s">
        <v>67</v>
      </c>
      <c r="B345" s="105" t="s">
        <v>452</v>
      </c>
      <c r="C345" s="104">
        <v>41842</v>
      </c>
      <c r="D345" s="106">
        <v>43830</v>
      </c>
      <c r="E345" s="104"/>
      <c r="F345" s="104" t="str">
        <f t="shared" ref="F345:F392" ca="1" si="6">IF(ISBLANK(D345),$A$406,IF(C345&gt;TODAY(),$A$402,IF(D345-183-365-TODAY()&gt;0,$A$401,IF(D345&lt;C345,$A$406,IF(E345,$A$403,IF(D345&lt;TODAY(),$A$405,$A$404))))))</f>
        <v>No longer valid</v>
      </c>
    </row>
    <row r="346" spans="1:6" ht="13.9" customHeight="1" x14ac:dyDescent="0.25">
      <c r="A346" s="153" t="s">
        <v>67</v>
      </c>
      <c r="B346" s="105" t="s">
        <v>453</v>
      </c>
      <c r="C346" s="106">
        <v>42573</v>
      </c>
      <c r="D346" s="106">
        <v>43830</v>
      </c>
      <c r="E346" s="104"/>
      <c r="F346" s="104" t="str">
        <f t="shared" ca="1" si="6"/>
        <v>No longer valid</v>
      </c>
    </row>
    <row r="347" spans="1:6" ht="13.9" customHeight="1" x14ac:dyDescent="0.25">
      <c r="A347" s="153" t="s">
        <v>67</v>
      </c>
      <c r="B347" s="105" t="s">
        <v>454</v>
      </c>
      <c r="C347" s="106">
        <v>42938</v>
      </c>
      <c r="D347" s="106">
        <v>43830</v>
      </c>
      <c r="E347" s="104"/>
      <c r="F347" s="104" t="str">
        <f t="shared" ca="1" si="6"/>
        <v>No longer valid</v>
      </c>
    </row>
    <row r="348" spans="1:6" ht="13.5" customHeight="1" x14ac:dyDescent="0.25">
      <c r="A348" s="153" t="s">
        <v>468</v>
      </c>
      <c r="B348" s="105" t="s">
        <v>452</v>
      </c>
      <c r="C348" s="104">
        <v>41842</v>
      </c>
      <c r="D348" s="106">
        <v>42551</v>
      </c>
      <c r="E348" s="104"/>
      <c r="F348" s="104" t="str">
        <f t="shared" ca="1" si="6"/>
        <v>No longer valid</v>
      </c>
    </row>
    <row r="349" spans="1:6" ht="13.9" customHeight="1" x14ac:dyDescent="0.25">
      <c r="A349" s="153" t="s">
        <v>469</v>
      </c>
      <c r="B349" s="105" t="s">
        <v>452</v>
      </c>
      <c r="C349" s="104">
        <v>41842</v>
      </c>
      <c r="D349" s="106">
        <v>44196</v>
      </c>
      <c r="E349" s="104"/>
      <c r="F349" s="104" t="str">
        <f t="shared" ca="1" si="6"/>
        <v>No longer valid</v>
      </c>
    </row>
    <row r="350" spans="1:6" ht="13.9" customHeight="1" x14ac:dyDescent="0.25">
      <c r="A350" s="153" t="s">
        <v>68</v>
      </c>
      <c r="B350" s="105" t="s">
        <v>452</v>
      </c>
      <c r="C350" s="104">
        <v>41842</v>
      </c>
      <c r="D350" s="106">
        <v>44398</v>
      </c>
      <c r="E350" s="104"/>
      <c r="F350" s="104" t="str">
        <f t="shared" ca="1" si="6"/>
        <v>No longer valid</v>
      </c>
    </row>
    <row r="351" spans="1:6" ht="13.9" customHeight="1" x14ac:dyDescent="0.25">
      <c r="A351" s="153" t="s">
        <v>68</v>
      </c>
      <c r="B351" s="105" t="s">
        <v>453</v>
      </c>
      <c r="C351" s="106">
        <v>42573</v>
      </c>
      <c r="D351" s="106">
        <v>44398</v>
      </c>
      <c r="E351" s="104"/>
      <c r="F351" s="104" t="str">
        <f t="shared" ca="1" si="6"/>
        <v>No longer valid</v>
      </c>
    </row>
    <row r="352" spans="1:6" ht="13.9" customHeight="1" x14ac:dyDescent="0.25">
      <c r="A352" s="153" t="s">
        <v>69</v>
      </c>
      <c r="B352" s="105" t="s">
        <v>454</v>
      </c>
      <c r="C352" s="106">
        <v>42938</v>
      </c>
      <c r="D352" s="106">
        <v>45494</v>
      </c>
      <c r="E352" s="104"/>
      <c r="F352" s="104" t="str">
        <f t="shared" ca="1" si="6"/>
        <v>Valid - no longer renewable</v>
      </c>
    </row>
    <row r="353" spans="1:6" ht="13.9" customHeight="1" x14ac:dyDescent="0.25">
      <c r="A353" s="153" t="s">
        <v>104</v>
      </c>
      <c r="B353" s="105" t="s">
        <v>454</v>
      </c>
      <c r="C353" s="106">
        <v>42938</v>
      </c>
      <c r="D353" s="106">
        <v>44196</v>
      </c>
      <c r="E353" s="104"/>
      <c r="F353" s="104" t="str">
        <f t="shared" ca="1" si="6"/>
        <v>No longer valid</v>
      </c>
    </row>
    <row r="354" spans="1:6" ht="13.9" customHeight="1" x14ac:dyDescent="0.25">
      <c r="A354" s="177" t="s">
        <v>70</v>
      </c>
      <c r="B354" s="105" t="s">
        <v>452</v>
      </c>
      <c r="C354" s="104">
        <v>43466</v>
      </c>
      <c r="D354" s="106">
        <v>46022</v>
      </c>
      <c r="E354" s="104"/>
      <c r="F354" s="104" t="str">
        <f t="shared" ca="1" si="6"/>
        <v>Valid</v>
      </c>
    </row>
    <row r="355" spans="1:6" ht="13.9" customHeight="1" x14ac:dyDescent="0.25">
      <c r="A355" s="177" t="s">
        <v>70</v>
      </c>
      <c r="B355" s="105" t="s">
        <v>453</v>
      </c>
      <c r="C355" s="106">
        <v>43466</v>
      </c>
      <c r="D355" s="106">
        <v>46022</v>
      </c>
      <c r="E355" s="104"/>
      <c r="F355" s="104" t="str">
        <f t="shared" ca="1" si="6"/>
        <v>Valid</v>
      </c>
    </row>
    <row r="356" spans="1:6" ht="13.9" customHeight="1" x14ac:dyDescent="0.25">
      <c r="A356" s="177" t="s">
        <v>70</v>
      </c>
      <c r="B356" s="105" t="s">
        <v>454</v>
      </c>
      <c r="C356" s="106">
        <v>43466</v>
      </c>
      <c r="D356" s="106">
        <v>46022</v>
      </c>
      <c r="E356" s="104"/>
      <c r="F356" s="104" t="str">
        <f t="shared" ca="1" si="6"/>
        <v>Valid</v>
      </c>
    </row>
    <row r="357" spans="1:6" ht="13.9" customHeight="1" x14ac:dyDescent="0.25">
      <c r="A357" s="153" t="s">
        <v>105</v>
      </c>
      <c r="B357" s="105" t="s">
        <v>452</v>
      </c>
      <c r="C357" s="104">
        <v>41842</v>
      </c>
      <c r="D357" s="106">
        <v>43830</v>
      </c>
      <c r="E357" s="104"/>
      <c r="F357" s="104" t="str">
        <f t="shared" ca="1" si="6"/>
        <v>No longer valid</v>
      </c>
    </row>
    <row r="358" spans="1:6" ht="13.9" customHeight="1" x14ac:dyDescent="0.25">
      <c r="A358" s="153" t="s">
        <v>105</v>
      </c>
      <c r="B358" s="105" t="s">
        <v>453</v>
      </c>
      <c r="C358" s="106">
        <v>42573</v>
      </c>
      <c r="D358" s="106">
        <v>43830</v>
      </c>
      <c r="E358" s="104"/>
      <c r="F358" s="104" t="str">
        <f t="shared" ca="1" si="6"/>
        <v>No longer valid</v>
      </c>
    </row>
    <row r="359" spans="1:6" ht="13.9" customHeight="1" x14ac:dyDescent="0.25">
      <c r="A359" s="153" t="s">
        <v>105</v>
      </c>
      <c r="B359" s="105" t="s">
        <v>454</v>
      </c>
      <c r="C359" s="106">
        <v>42938</v>
      </c>
      <c r="D359" s="106">
        <v>43830</v>
      </c>
      <c r="E359" s="104"/>
      <c r="F359" s="104" t="str">
        <f t="shared" ca="1" si="6"/>
        <v>No longer valid</v>
      </c>
    </row>
    <row r="360" spans="1:6" ht="13.9" customHeight="1" x14ac:dyDescent="0.25">
      <c r="A360" s="153" t="s">
        <v>71</v>
      </c>
      <c r="B360" s="105" t="s">
        <v>452</v>
      </c>
      <c r="C360" s="106">
        <v>41842</v>
      </c>
      <c r="D360" s="106">
        <v>44398</v>
      </c>
      <c r="E360" s="104">
        <v>43848</v>
      </c>
      <c r="F360" s="104" t="str">
        <f t="shared" ca="1" si="6"/>
        <v>Valid - requested for renewal</v>
      </c>
    </row>
    <row r="361" spans="1:6" ht="13.9" customHeight="1" x14ac:dyDescent="0.25">
      <c r="A361" s="153" t="s">
        <v>71</v>
      </c>
      <c r="B361" s="105" t="s">
        <v>453</v>
      </c>
      <c r="C361" s="106">
        <v>42573</v>
      </c>
      <c r="D361" s="106">
        <v>45128</v>
      </c>
      <c r="E361" s="104">
        <v>43848</v>
      </c>
      <c r="F361" s="104" t="str">
        <f t="shared" ca="1" si="6"/>
        <v>Valid - requested for renewal</v>
      </c>
    </row>
    <row r="362" spans="1:6" ht="13.9" customHeight="1" x14ac:dyDescent="0.25">
      <c r="A362" s="153" t="s">
        <v>71</v>
      </c>
      <c r="B362" s="105" t="s">
        <v>454</v>
      </c>
      <c r="C362" s="106">
        <v>42938</v>
      </c>
      <c r="D362" s="106">
        <v>45494</v>
      </c>
      <c r="E362" s="104">
        <v>43848</v>
      </c>
      <c r="F362" s="104" t="str">
        <f t="shared" ca="1" si="6"/>
        <v>Valid - requested for renewal</v>
      </c>
    </row>
    <row r="363" spans="1:6" ht="13.9" customHeight="1" x14ac:dyDescent="0.25">
      <c r="A363" s="154" t="s">
        <v>42</v>
      </c>
      <c r="B363" s="105" t="s">
        <v>452</v>
      </c>
      <c r="C363" s="104">
        <v>41842</v>
      </c>
      <c r="D363" s="106">
        <v>44398</v>
      </c>
      <c r="E363" s="104"/>
      <c r="F363" s="104" t="str">
        <f t="shared" ca="1" si="6"/>
        <v>No longer valid</v>
      </c>
    </row>
    <row r="364" spans="1:6" ht="13.9" customHeight="1" x14ac:dyDescent="0.25">
      <c r="A364" s="154" t="s">
        <v>42</v>
      </c>
      <c r="B364" s="105" t="s">
        <v>453</v>
      </c>
      <c r="C364" s="106">
        <v>42573</v>
      </c>
      <c r="D364" s="106">
        <v>45128</v>
      </c>
      <c r="E364" s="104"/>
      <c r="F364" s="104" t="str">
        <f t="shared" ca="1" si="6"/>
        <v>No longer valid</v>
      </c>
    </row>
    <row r="365" spans="1:6" ht="13.9" customHeight="1" x14ac:dyDescent="0.25">
      <c r="A365" s="154" t="s">
        <v>42</v>
      </c>
      <c r="B365" s="105" t="s">
        <v>454</v>
      </c>
      <c r="C365" s="106">
        <v>42938</v>
      </c>
      <c r="D365" s="106">
        <v>45494</v>
      </c>
      <c r="E365" s="104">
        <v>44946</v>
      </c>
      <c r="F365" s="104" t="str">
        <f t="shared" ca="1" si="6"/>
        <v>Valid - requested for renewal</v>
      </c>
    </row>
    <row r="366" spans="1:6" ht="13.9" customHeight="1" x14ac:dyDescent="0.25">
      <c r="A366" s="180" t="s">
        <v>106</v>
      </c>
      <c r="B366" s="116" t="s">
        <v>454</v>
      </c>
      <c r="C366" s="106">
        <v>42938</v>
      </c>
      <c r="D366" s="106">
        <v>44196</v>
      </c>
      <c r="E366" s="104"/>
      <c r="F366" s="104" t="str">
        <f t="shared" ca="1" si="6"/>
        <v>No longer valid</v>
      </c>
    </row>
    <row r="367" spans="1:6" ht="13.9" customHeight="1" x14ac:dyDescent="0.25">
      <c r="A367" s="177" t="s">
        <v>88</v>
      </c>
      <c r="B367" s="116" t="s">
        <v>453</v>
      </c>
      <c r="C367" s="106">
        <v>43466</v>
      </c>
      <c r="D367" s="106">
        <v>44651</v>
      </c>
      <c r="E367" s="104"/>
      <c r="F367" s="104" t="str">
        <f t="shared" ca="1" si="6"/>
        <v>No longer valid</v>
      </c>
    </row>
    <row r="368" spans="1:6" ht="13.9" customHeight="1" x14ac:dyDescent="0.25">
      <c r="A368" s="160" t="s">
        <v>547</v>
      </c>
      <c r="B368" s="105" t="s">
        <v>453</v>
      </c>
      <c r="C368" s="198">
        <v>45152</v>
      </c>
      <c r="D368" s="198">
        <v>45291</v>
      </c>
      <c r="E368" s="199"/>
      <c r="F368" s="199" t="str">
        <f ca="1">IF(ISBLANK(D368),$A$406,IF(C368&gt;TODAY(),$A$402,IF(D368-183-365-TODAY()&gt;0,$A$401,IF(D368&lt;C368,$A$406,IF(E368,$A$403,IF(D368&lt;TODAY(),$A$405,$A$404))))))</f>
        <v>Valid - no longer renewable</v>
      </c>
    </row>
    <row r="369" spans="1:6" ht="13.9" customHeight="1" x14ac:dyDescent="0.25">
      <c r="A369" s="153" t="s">
        <v>89</v>
      </c>
      <c r="B369" s="116" t="s">
        <v>452</v>
      </c>
      <c r="C369" s="104">
        <v>43646</v>
      </c>
      <c r="D369" s="106">
        <v>46203</v>
      </c>
      <c r="E369" s="104"/>
      <c r="F369" s="104" t="str">
        <f t="shared" ca="1" si="6"/>
        <v>Valid</v>
      </c>
    </row>
    <row r="370" spans="1:6" ht="13.9" customHeight="1" x14ac:dyDescent="0.25">
      <c r="A370" s="153" t="s">
        <v>107</v>
      </c>
      <c r="B370" s="116" t="s">
        <v>454</v>
      </c>
      <c r="C370" s="106">
        <v>42566</v>
      </c>
      <c r="D370" s="106">
        <v>45122</v>
      </c>
      <c r="E370" s="104"/>
      <c r="F370" s="104" t="str">
        <f t="shared" ca="1" si="6"/>
        <v>No longer valid</v>
      </c>
    </row>
    <row r="371" spans="1:6" ht="13.9" customHeight="1" x14ac:dyDescent="0.25">
      <c r="A371" s="164" t="s">
        <v>516</v>
      </c>
      <c r="B371" s="105" t="s">
        <v>452</v>
      </c>
      <c r="C371" s="159">
        <v>44075</v>
      </c>
      <c r="D371" s="159">
        <v>46477</v>
      </c>
      <c r="E371" s="122"/>
      <c r="F371" s="122" t="str">
        <f t="shared" ca="1" si="6"/>
        <v>Valid</v>
      </c>
    </row>
    <row r="372" spans="1:6" s="124" customFormat="1" ht="13.9" customHeight="1" x14ac:dyDescent="0.25">
      <c r="A372" s="153" t="s">
        <v>516</v>
      </c>
      <c r="B372" s="116" t="s">
        <v>454</v>
      </c>
      <c r="C372" s="159">
        <v>44075</v>
      </c>
      <c r="D372" s="159">
        <v>46477</v>
      </c>
      <c r="E372" s="122"/>
      <c r="F372" s="122" t="str">
        <f t="shared" ca="1" si="6"/>
        <v>Valid</v>
      </c>
    </row>
    <row r="373" spans="1:6" s="124" customFormat="1" ht="13.9" customHeight="1" x14ac:dyDescent="0.25">
      <c r="A373" s="153" t="s">
        <v>518</v>
      </c>
      <c r="B373" s="116" t="s">
        <v>521</v>
      </c>
      <c r="C373" s="106">
        <v>44398</v>
      </c>
      <c r="D373" s="106">
        <v>46955</v>
      </c>
      <c r="E373" s="104"/>
      <c r="F373" s="104" t="str">
        <f t="shared" ca="1" si="6"/>
        <v>Valid</v>
      </c>
    </row>
    <row r="374" spans="1:6" ht="15.6" customHeight="1" x14ac:dyDescent="0.25">
      <c r="A374" s="153" t="s">
        <v>519</v>
      </c>
      <c r="B374" s="116" t="s">
        <v>521</v>
      </c>
      <c r="C374" s="106">
        <v>44398</v>
      </c>
      <c r="D374" s="106">
        <v>45292</v>
      </c>
      <c r="E374" s="104">
        <v>44722</v>
      </c>
      <c r="F374" s="104" t="str">
        <f t="shared" ca="1" si="6"/>
        <v>Valid - requested for renewal</v>
      </c>
    </row>
    <row r="375" spans="1:6" ht="15.6" customHeight="1" x14ac:dyDescent="0.25">
      <c r="A375" s="176" t="s">
        <v>520</v>
      </c>
      <c r="B375" s="105" t="s">
        <v>521</v>
      </c>
      <c r="C375" s="158">
        <v>44398</v>
      </c>
      <c r="D375" s="158">
        <v>46955</v>
      </c>
      <c r="E375" s="108"/>
      <c r="F375" s="108" t="str">
        <f t="shared" ca="1" si="6"/>
        <v>Valid</v>
      </c>
    </row>
    <row r="376" spans="1:6" ht="15.6" customHeight="1" x14ac:dyDescent="0.25">
      <c r="A376" s="164" t="s">
        <v>544</v>
      </c>
      <c r="B376" s="197" t="s">
        <v>545</v>
      </c>
      <c r="C376" s="194">
        <v>44847</v>
      </c>
      <c r="D376" s="194">
        <v>46568</v>
      </c>
      <c r="E376" s="195"/>
      <c r="F376" s="195" t="str">
        <f ca="1">IF(ISBLANK(D376),$A$406,IF(C376&gt;TODAY(),$A$402,IF(D376-183-365-TODAY()&gt;0,$A$401,IF(D376&lt;C376,$A$406,IF(E376,$A$403,IF(D376&lt;TODAY(),$A$405,$A$404))))))</f>
        <v>Valid</v>
      </c>
    </row>
    <row r="377" spans="1:6" ht="15.6" customHeight="1" x14ac:dyDescent="0.25">
      <c r="A377" s="164" t="s">
        <v>548</v>
      </c>
      <c r="B377" s="197" t="s">
        <v>549</v>
      </c>
      <c r="C377" s="198">
        <v>45138</v>
      </c>
      <c r="D377" s="198">
        <v>46022</v>
      </c>
      <c r="E377" s="199"/>
      <c r="F377" s="199" t="str">
        <f ca="1">IF(ISBLANK(D377),$A$406,IF(C377&gt;TODAY(),$A$402,IF(D377-183-365-TODAY()&gt;0,$A$401,IF(D377&lt;C377,$A$406,IF(E377,$A$403,IF(D377&lt;TODAY(),$A$405,$A$404))))))</f>
        <v>Valid</v>
      </c>
    </row>
    <row r="378" spans="1:6" ht="15.6" customHeight="1" x14ac:dyDescent="0.25">
      <c r="A378" s="107" t="s">
        <v>43</v>
      </c>
      <c r="B378" s="105" t="s">
        <v>452</v>
      </c>
      <c r="C378" s="108">
        <v>41842</v>
      </c>
      <c r="D378" s="158">
        <v>44398</v>
      </c>
      <c r="E378" s="108">
        <v>43836</v>
      </c>
      <c r="F378" s="108" t="str">
        <f t="shared" ca="1" si="6"/>
        <v>Valid - requested for renewal</v>
      </c>
    </row>
    <row r="379" spans="1:6" ht="16.899999999999999" customHeight="1" x14ac:dyDescent="0.25">
      <c r="A379" s="107" t="s">
        <v>43</v>
      </c>
      <c r="B379" s="105" t="s">
        <v>453</v>
      </c>
      <c r="C379" s="158">
        <v>42573</v>
      </c>
      <c r="D379" s="158">
        <v>45128</v>
      </c>
      <c r="E379" s="108"/>
      <c r="F379" s="108" t="str">
        <f t="shared" ca="1" si="6"/>
        <v>No longer valid</v>
      </c>
    </row>
    <row r="380" spans="1:6" ht="16.899999999999999" customHeight="1" x14ac:dyDescent="0.25">
      <c r="A380" s="107" t="s">
        <v>43</v>
      </c>
      <c r="B380" s="105" t="s">
        <v>454</v>
      </c>
      <c r="C380" s="158">
        <v>42938</v>
      </c>
      <c r="D380" s="158">
        <v>45494</v>
      </c>
      <c r="E380" s="108">
        <v>43836</v>
      </c>
      <c r="F380" s="108" t="str">
        <f t="shared" ca="1" si="6"/>
        <v>Valid - requested for renewal</v>
      </c>
    </row>
    <row r="381" spans="1:6" ht="15.75" x14ac:dyDescent="0.25">
      <c r="A381" s="107" t="s">
        <v>44</v>
      </c>
      <c r="B381" s="105" t="s">
        <v>452</v>
      </c>
      <c r="C381" s="108">
        <v>41842</v>
      </c>
      <c r="D381" s="158">
        <v>44398</v>
      </c>
      <c r="E381" s="108"/>
      <c r="F381" s="108" t="str">
        <f t="shared" ca="1" si="6"/>
        <v>No longer valid</v>
      </c>
    </row>
    <row r="382" spans="1:6" ht="15.75" x14ac:dyDescent="0.25">
      <c r="A382" s="107" t="s">
        <v>44</v>
      </c>
      <c r="B382" s="105" t="s">
        <v>453</v>
      </c>
      <c r="C382" s="158">
        <v>42573</v>
      </c>
      <c r="D382" s="158">
        <v>45128</v>
      </c>
      <c r="E382" s="108"/>
      <c r="F382" s="108" t="str">
        <f t="shared" ca="1" si="6"/>
        <v>No longer valid</v>
      </c>
    </row>
    <row r="383" spans="1:6" ht="15.75" x14ac:dyDescent="0.25">
      <c r="A383" s="107" t="s">
        <v>44</v>
      </c>
      <c r="B383" s="105" t="s">
        <v>454</v>
      </c>
      <c r="C383" s="158">
        <v>42938</v>
      </c>
      <c r="D383" s="158">
        <v>45494</v>
      </c>
      <c r="E383" s="108"/>
      <c r="F383" s="108" t="str">
        <f t="shared" ca="1" si="6"/>
        <v>Valid - no longer renewable</v>
      </c>
    </row>
    <row r="384" spans="1:6" ht="15.75" x14ac:dyDescent="0.25">
      <c r="A384" s="107" t="s">
        <v>45</v>
      </c>
      <c r="B384" s="105" t="s">
        <v>452</v>
      </c>
      <c r="C384" s="108">
        <v>41842</v>
      </c>
      <c r="D384" s="158">
        <v>44398</v>
      </c>
      <c r="E384" s="108"/>
      <c r="F384" s="108" t="str">
        <f t="shared" ca="1" si="6"/>
        <v>No longer valid</v>
      </c>
    </row>
    <row r="385" spans="1:6" ht="15.75" x14ac:dyDescent="0.25">
      <c r="A385" s="107" t="s">
        <v>45</v>
      </c>
      <c r="B385" s="105" t="s">
        <v>453</v>
      </c>
      <c r="C385" s="158">
        <v>42573</v>
      </c>
      <c r="D385" s="158">
        <v>45128</v>
      </c>
      <c r="E385" s="108"/>
      <c r="F385" s="108" t="str">
        <f t="shared" ca="1" si="6"/>
        <v>No longer valid</v>
      </c>
    </row>
    <row r="386" spans="1:6" ht="15.75" x14ac:dyDescent="0.25">
      <c r="A386" s="107" t="s">
        <v>45</v>
      </c>
      <c r="B386" s="105" t="s">
        <v>454</v>
      </c>
      <c r="C386" s="158">
        <v>42938</v>
      </c>
      <c r="D386" s="158">
        <v>45494</v>
      </c>
      <c r="E386" s="108"/>
      <c r="F386" s="104" t="str">
        <f t="shared" ca="1" si="6"/>
        <v>Valid - no longer renewable</v>
      </c>
    </row>
    <row r="387" spans="1:6" ht="15.75" x14ac:dyDescent="0.25">
      <c r="A387" s="107" t="s">
        <v>46</v>
      </c>
      <c r="B387" s="105" t="s">
        <v>452</v>
      </c>
      <c r="C387" s="104">
        <v>41842</v>
      </c>
      <c r="D387" s="106">
        <v>44398</v>
      </c>
      <c r="E387" s="108"/>
      <c r="F387" s="104" t="str">
        <f t="shared" ca="1" si="6"/>
        <v>No longer valid</v>
      </c>
    </row>
    <row r="388" spans="1:6" ht="15.75" x14ac:dyDescent="0.25">
      <c r="A388" s="107" t="s">
        <v>46</v>
      </c>
      <c r="B388" s="105" t="s">
        <v>453</v>
      </c>
      <c r="C388" s="158">
        <v>42573</v>
      </c>
      <c r="D388" s="158">
        <v>45128</v>
      </c>
      <c r="E388" s="108"/>
      <c r="F388" s="108" t="str">
        <f t="shared" ca="1" si="6"/>
        <v>No longer valid</v>
      </c>
    </row>
    <row r="389" spans="1:6" ht="15.75" x14ac:dyDescent="0.25">
      <c r="A389" s="154" t="s">
        <v>46</v>
      </c>
      <c r="B389" s="105" t="s">
        <v>454</v>
      </c>
      <c r="C389" s="106">
        <v>42938</v>
      </c>
      <c r="D389" s="106">
        <v>45494</v>
      </c>
      <c r="E389" s="104"/>
      <c r="F389" s="104" t="str">
        <f t="shared" ca="1" si="6"/>
        <v>Valid - no longer renewable</v>
      </c>
    </row>
    <row r="390" spans="1:6" ht="15.75" x14ac:dyDescent="0.25">
      <c r="A390" s="154" t="s">
        <v>47</v>
      </c>
      <c r="B390" s="105" t="s">
        <v>452</v>
      </c>
      <c r="C390" s="104">
        <v>41842</v>
      </c>
      <c r="D390" s="106">
        <v>44398</v>
      </c>
      <c r="E390" s="104"/>
      <c r="F390" s="104" t="str">
        <f t="shared" ca="1" si="6"/>
        <v>No longer valid</v>
      </c>
    </row>
    <row r="391" spans="1:6" ht="15.75" x14ac:dyDescent="0.25">
      <c r="A391" s="154" t="s">
        <v>47</v>
      </c>
      <c r="B391" s="105" t="s">
        <v>453</v>
      </c>
      <c r="C391" s="106">
        <v>42573</v>
      </c>
      <c r="D391" s="106">
        <v>45128</v>
      </c>
      <c r="E391" s="104"/>
      <c r="F391" s="104" t="str">
        <f t="shared" ca="1" si="6"/>
        <v>No longer valid</v>
      </c>
    </row>
    <row r="392" spans="1:6" ht="15.75" x14ac:dyDescent="0.25">
      <c r="A392" s="154" t="s">
        <v>47</v>
      </c>
      <c r="B392" s="105" t="s">
        <v>454</v>
      </c>
      <c r="C392" s="106">
        <v>42938</v>
      </c>
      <c r="D392" s="106">
        <v>45494</v>
      </c>
      <c r="E392" s="104">
        <v>44945</v>
      </c>
      <c r="F392" s="104" t="str">
        <f t="shared" ca="1" si="6"/>
        <v>Valid - requested for renewal</v>
      </c>
    </row>
    <row r="393" spans="1:6" ht="15.75" x14ac:dyDescent="0.25">
      <c r="A393" s="148"/>
      <c r="B393" s="105"/>
      <c r="C393" s="106"/>
      <c r="D393" s="106"/>
      <c r="E393" s="104"/>
      <c r="F393" s="104"/>
    </row>
    <row r="395" spans="1:6" ht="15.75" x14ac:dyDescent="0.25">
      <c r="A395" s="169"/>
      <c r="B395" s="116"/>
      <c r="C395" s="170"/>
      <c r="D395" s="170"/>
      <c r="E395" s="171"/>
      <c r="F395" s="171"/>
    </row>
    <row r="396" spans="1:6" ht="19.899999999999999" customHeight="1" x14ac:dyDescent="0.25">
      <c r="A396" s="105"/>
      <c r="B396" s="105"/>
      <c r="C396" s="108"/>
      <c r="D396" s="108"/>
      <c r="E396" s="108"/>
      <c r="F396" s="108"/>
    </row>
    <row r="397" spans="1:6" ht="15.75" x14ac:dyDescent="0.25">
      <c r="A397" s="105"/>
      <c r="B397" s="105"/>
      <c r="C397" s="108"/>
      <c r="D397" s="108"/>
      <c r="E397" s="108"/>
      <c r="F397" s="108"/>
    </row>
    <row r="398" spans="1:6" ht="15.75" x14ac:dyDescent="0.25">
      <c r="A398" s="105"/>
      <c r="B398" s="105"/>
      <c r="C398" s="108"/>
      <c r="D398" s="108"/>
      <c r="E398" s="108"/>
      <c r="F398" s="108"/>
    </row>
    <row r="399" spans="1:6" ht="15.75" x14ac:dyDescent="0.25">
      <c r="A399" s="105"/>
      <c r="B399" s="105"/>
      <c r="C399" s="108"/>
      <c r="D399" s="108"/>
      <c r="E399" s="108"/>
      <c r="F399" s="108"/>
    </row>
    <row r="400" spans="1:6" ht="16.5" thickBot="1" x14ac:dyDescent="0.3">
      <c r="A400" s="109"/>
      <c r="B400" s="109"/>
      <c r="C400" s="110"/>
      <c r="D400" s="109"/>
      <c r="E400" s="109"/>
      <c r="F400" s="109"/>
    </row>
    <row r="401" spans="1:6" ht="15.75" x14ac:dyDescent="0.25">
      <c r="A401" s="121" t="s">
        <v>91</v>
      </c>
      <c r="B401" s="132"/>
      <c r="C401" s="132"/>
      <c r="D401" s="132"/>
      <c r="E401" s="132"/>
      <c r="F401" s="133">
        <f ca="1">COUNTIFS(exemptions_validity[Validity status],"="&amp;$A401)</f>
        <v>25</v>
      </c>
    </row>
    <row r="402" spans="1:6" ht="15.75" x14ac:dyDescent="0.25">
      <c r="A402" s="134" t="s">
        <v>485</v>
      </c>
      <c r="B402" s="128"/>
      <c r="C402" s="128"/>
      <c r="D402" s="128"/>
      <c r="E402" s="128"/>
      <c r="F402" s="135">
        <f ca="1">COUNTIFS(exemptions_validity[Validity status],"="&amp;$A402)</f>
        <v>0</v>
      </c>
    </row>
    <row r="403" spans="1:6" ht="15.75" x14ac:dyDescent="0.25">
      <c r="A403" s="112" t="s">
        <v>92</v>
      </c>
      <c r="B403" s="129"/>
      <c r="C403" s="129"/>
      <c r="D403" s="129"/>
      <c r="E403" s="129"/>
      <c r="F403" s="136">
        <f ca="1">COUNTIFS(exemptions_validity[Validity status],"="&amp;$A403)</f>
        <v>119</v>
      </c>
    </row>
    <row r="404" spans="1:6" ht="15.75" x14ac:dyDescent="0.25">
      <c r="A404" s="113" t="s">
        <v>93</v>
      </c>
      <c r="B404" s="130"/>
      <c r="C404" s="130"/>
      <c r="D404" s="130"/>
      <c r="E404" s="130"/>
      <c r="F404" s="137">
        <f ca="1">COUNTIFS(exemptions_validity[Validity status],"="&amp;$A404)</f>
        <v>54</v>
      </c>
    </row>
    <row r="405" spans="1:6" ht="15.75" x14ac:dyDescent="0.25">
      <c r="A405" s="114" t="s">
        <v>90</v>
      </c>
      <c r="B405" s="131"/>
      <c r="C405" s="131"/>
      <c r="D405" s="131"/>
      <c r="E405" s="131"/>
      <c r="F405" s="138">
        <f ca="1">COUNTIFS(exemptions_validity[Validity status],"="&amp;$A405)</f>
        <v>169</v>
      </c>
    </row>
    <row r="406" spans="1:6" ht="16.5" thickBot="1" x14ac:dyDescent="0.3">
      <c r="A406" s="126" t="s">
        <v>471</v>
      </c>
      <c r="B406" s="115"/>
      <c r="C406" s="115"/>
      <c r="D406" s="115"/>
      <c r="E406" s="115"/>
      <c r="F406" s="139">
        <f ca="1">COUNTIFS(exemptions_validity[Validity status],"="&amp;$A406)</f>
        <v>13</v>
      </c>
    </row>
    <row r="407" spans="1:6" ht="15.75" x14ac:dyDescent="0.25">
      <c r="A407" s="103"/>
      <c r="B407" s="103"/>
      <c r="C407" s="104"/>
      <c r="D407" s="104"/>
      <c r="E407" s="104"/>
      <c r="F407" s="127"/>
    </row>
    <row r="408" spans="1:6" ht="15.75" x14ac:dyDescent="0.25">
      <c r="A408" s="111"/>
      <c r="B408" s="111"/>
      <c r="C408" s="111"/>
      <c r="D408" s="111"/>
      <c r="E408" s="111"/>
      <c r="F408" s="111"/>
    </row>
    <row r="409" spans="1:6" ht="15.75" x14ac:dyDescent="0.25">
      <c r="A409" s="111"/>
      <c r="B409" s="111"/>
      <c r="C409" s="111"/>
      <c r="D409" s="111"/>
      <c r="E409" s="111"/>
      <c r="F409" s="111"/>
    </row>
    <row r="410" spans="1:6" ht="16.5" thickBot="1" x14ac:dyDescent="0.3">
      <c r="A410" s="116"/>
      <c r="B410" s="116"/>
      <c r="C410" s="109"/>
      <c r="D410" s="109"/>
      <c r="E410" s="109"/>
      <c r="F410" s="109"/>
    </row>
    <row r="411" spans="1:6" ht="15.75" x14ac:dyDescent="0.25">
      <c r="A411" s="117"/>
      <c r="B411" s="140"/>
      <c r="C411" s="140"/>
      <c r="D411" s="140"/>
      <c r="E411" s="140"/>
      <c r="F411" s="118"/>
    </row>
    <row r="412" spans="1:6" ht="16.5" thickBot="1" x14ac:dyDescent="0.3">
      <c r="A412" s="119"/>
      <c r="B412" s="141"/>
      <c r="C412" s="142"/>
      <c r="D412" s="142"/>
      <c r="E412" s="142"/>
      <c r="F412" s="120"/>
    </row>
    <row r="413" spans="1:6" ht="15.75" x14ac:dyDescent="0.25">
      <c r="A413" s="103"/>
      <c r="B413" s="103"/>
      <c r="C413" s="104"/>
      <c r="D413" s="104"/>
      <c r="E413" s="104"/>
      <c r="F413" s="104"/>
    </row>
    <row r="414" spans="1:6" ht="15.75" x14ac:dyDescent="0.25">
      <c r="A414" s="105"/>
      <c r="B414" s="105"/>
      <c r="C414" s="108"/>
      <c r="D414" s="108"/>
      <c r="E414" s="108"/>
      <c r="F414" s="108"/>
    </row>
    <row r="415" spans="1:6" ht="15.75" x14ac:dyDescent="0.25">
      <c r="A415" s="105"/>
      <c r="B415" s="105"/>
      <c r="C415" s="108"/>
      <c r="D415" s="108"/>
      <c r="E415" s="108"/>
      <c r="F415" s="108"/>
    </row>
    <row r="416" spans="1:6" ht="15.75" x14ac:dyDescent="0.25">
      <c r="A416" s="105"/>
      <c r="B416" s="105"/>
      <c r="C416" s="108"/>
      <c r="D416" s="108"/>
      <c r="E416" s="108"/>
      <c r="F416" s="108"/>
    </row>
  </sheetData>
  <mergeCells count="3">
    <mergeCell ref="B1:C1"/>
    <mergeCell ref="E1:F1"/>
    <mergeCell ref="A2:F2"/>
  </mergeCells>
  <conditionalFormatting sqref="D258:D281 D175:D185 D201:D256 D54:D62 D187:D199 D342:D369 D49:D52 D41:D47 D283:D340 D372:D393 D65:D95 D97:D116 D119:D173 D4:D39">
    <cfRule type="expression" dxfId="40" priority="42">
      <formula>AND(($D4-$E4)&gt;547,$E4&gt;0)</formula>
    </cfRule>
  </conditionalFormatting>
  <conditionalFormatting sqref="D117">
    <cfRule type="expression" dxfId="39" priority="41">
      <formula>AND(($D117-$E117)&gt;547,$E117&gt;0)</formula>
    </cfRule>
  </conditionalFormatting>
  <conditionalFormatting sqref="C117">
    <cfRule type="expression" dxfId="38" priority="40">
      <formula>AND(($D117-$E117)&gt;547,$E117&gt;0)</formula>
    </cfRule>
  </conditionalFormatting>
  <conditionalFormatting sqref="D96">
    <cfRule type="expression" dxfId="37" priority="33">
      <formula>AND(($D96-$E96)&gt;547,$E96&gt;0)</formula>
    </cfRule>
  </conditionalFormatting>
  <conditionalFormatting sqref="D174">
    <cfRule type="expression" dxfId="36" priority="32">
      <formula>AND(($D174-$E174)&gt;547,$E174&gt;0)</formula>
    </cfRule>
  </conditionalFormatting>
  <conditionalFormatting sqref="D257">
    <cfRule type="expression" dxfId="35" priority="31">
      <formula>AND(($D257-$E257)&gt;547,$E257&gt;0)</formula>
    </cfRule>
  </conditionalFormatting>
  <conditionalFormatting sqref="D341">
    <cfRule type="expression" dxfId="34" priority="30">
      <formula>AND(($D341-$E341)&gt;547,$E341&gt;0)</formula>
    </cfRule>
  </conditionalFormatting>
  <conditionalFormatting sqref="D200">
    <cfRule type="expression" dxfId="33" priority="28">
      <formula>AND(($D200-$E200)&gt;547,$E200&gt;0)</formula>
    </cfRule>
  </conditionalFormatting>
  <conditionalFormatting sqref="D282">
    <cfRule type="expression" dxfId="32" priority="27">
      <formula>AND(($D282-$E282)&gt;547,$E282&gt;0)</formula>
    </cfRule>
  </conditionalFormatting>
  <conditionalFormatting sqref="F382:F384 F386:F393 F187:F380 F4:F185">
    <cfRule type="cellIs" dxfId="31" priority="80" operator="equal">
      <formula>$A$402</formula>
    </cfRule>
    <cfRule type="cellIs" dxfId="30" priority="81" operator="equal">
      <formula>$A$403</formula>
    </cfRule>
    <cfRule type="cellIs" dxfId="29" priority="82" operator="equal">
      <formula>$A$404</formula>
    </cfRule>
    <cfRule type="cellIs" dxfId="28" priority="83" operator="equal">
      <formula>$A$406</formula>
    </cfRule>
    <cfRule type="cellIs" dxfId="27" priority="84" operator="equal">
      <formula>$A$405</formula>
    </cfRule>
  </conditionalFormatting>
  <conditionalFormatting sqref="D118">
    <cfRule type="expression" dxfId="26" priority="26">
      <formula>AND(($D118-$E118)&gt;547,$E118&gt;0)</formula>
    </cfRule>
  </conditionalFormatting>
  <conditionalFormatting sqref="D63:D64">
    <cfRule type="expression" dxfId="25" priority="23">
      <formula>AND(($D63-$E63)&gt;547,$E63&gt;0)</formula>
    </cfRule>
  </conditionalFormatting>
  <conditionalFormatting sqref="D186">
    <cfRule type="expression" dxfId="24" priority="11">
      <formula>AND(($D186-$E186)&gt;547,$E186&gt;0)</formula>
    </cfRule>
  </conditionalFormatting>
  <conditionalFormatting sqref="F186">
    <cfRule type="cellIs" dxfId="23" priority="12" operator="equal">
      <formula>$A$402</formula>
    </cfRule>
    <cfRule type="cellIs" dxfId="22" priority="13" operator="equal">
      <formula>$A$403</formula>
    </cfRule>
    <cfRule type="cellIs" dxfId="21" priority="14" operator="equal">
      <formula>$A$404</formula>
    </cfRule>
    <cfRule type="cellIs" dxfId="20" priority="15" operator="equal">
      <formula>$A$406</formula>
    </cfRule>
    <cfRule type="cellIs" dxfId="19" priority="16" operator="equal">
      <formula>$A$405</formula>
    </cfRule>
  </conditionalFormatting>
  <conditionalFormatting sqref="D370:D371">
    <cfRule type="expression" dxfId="18" priority="10">
      <formula>AND(($D370-$E370)&gt;547,$E370&gt;0)</formula>
    </cfRule>
  </conditionalFormatting>
  <conditionalFormatting sqref="D40">
    <cfRule type="expression" dxfId="17" priority="9">
      <formula>AND(($D40-$E40)&gt;547,$E40&gt;0)</formula>
    </cfRule>
  </conditionalFormatting>
  <conditionalFormatting sqref="D53">
    <cfRule type="expression" dxfId="16" priority="8">
      <formula>AND(($D53-$E53)&gt;547,$E53&gt;0)</formula>
    </cfRule>
  </conditionalFormatting>
  <conditionalFormatting sqref="D48">
    <cfRule type="expression" dxfId="15" priority="7">
      <formula>AND(($D48-$E48)&gt;547,$E48&gt;0)</formula>
    </cfRule>
  </conditionalFormatting>
  <hyperlinks>
    <hyperlink ref="A231" r:id="rId1" xr:uid="{00000000-0004-0000-0000-000000000000}"/>
    <hyperlink ref="A171" r:id="rId2" xr:uid="{00000000-0004-0000-0000-000001000000}"/>
    <hyperlink ref="A172" r:id="rId3" xr:uid="{00000000-0004-0000-0000-000002000000}"/>
    <hyperlink ref="A235" r:id="rId4" xr:uid="{00000000-0004-0000-0000-000003000000}"/>
    <hyperlink ref="A251" r:id="rId5" xr:uid="{00000000-0004-0000-0000-000004000000}"/>
    <hyperlink ref="A256" r:id="rId6" xr:uid="{00000000-0004-0000-0000-000005000000}"/>
    <hyperlink ref="A255" r:id="rId7" xr:uid="{00000000-0004-0000-0000-000006000000}"/>
    <hyperlink ref="A33" r:id="rId8" xr:uid="{00000000-0004-0000-0000-000007000000}"/>
    <hyperlink ref="A37" r:id="rId9" xr:uid="{00000000-0004-0000-0000-000008000000}"/>
    <hyperlink ref="A38" r:id="rId10" xr:uid="{00000000-0004-0000-0000-000009000000}"/>
    <hyperlink ref="A42" r:id="rId11" xr:uid="{00000000-0004-0000-0000-00000A000000}"/>
    <hyperlink ref="A43" r:id="rId12" display="Annex III n. 13(b)" xr:uid="{00000000-0004-0000-0000-00000B000000}"/>
    <hyperlink ref="A44" r:id="rId13" display="Annex III n. 13(b)" xr:uid="{00000000-0004-0000-0000-00000C000000}"/>
    <hyperlink ref="A45" r:id="rId14" display="Annex III n. 13(b)" xr:uid="{00000000-0004-0000-0000-00000D000000}"/>
    <hyperlink ref="A1" r:id="rId15" xr:uid="{00000000-0004-0000-0000-00000E000000}"/>
    <hyperlink ref="A342" r:id="rId16" display="Annex IV n. 31" xr:uid="{00000000-0004-0000-0000-00000F000000}"/>
    <hyperlink ref="A340" r:id="rId17" xr:uid="{00000000-0004-0000-0000-000010000000}"/>
    <hyperlink ref="A41" r:id="rId18" xr:uid="{00000000-0004-0000-0000-000011000000}"/>
    <hyperlink ref="A40" r:id="rId19" xr:uid="{00000000-0004-0000-0000-000012000000}"/>
    <hyperlink ref="A39" r:id="rId20" xr:uid="{00000000-0004-0000-0000-000013000000}"/>
    <hyperlink ref="A36" r:id="rId21" xr:uid="{00000000-0004-0000-0000-000014000000}"/>
    <hyperlink ref="A35" r:id="rId22" xr:uid="{00000000-0004-0000-0000-000015000000}"/>
    <hyperlink ref="A254" r:id="rId23" xr:uid="{00000000-0004-0000-0000-000016000000}"/>
    <hyperlink ref="A253" r:id="rId24" xr:uid="{00000000-0004-0000-0000-000017000000}"/>
    <hyperlink ref="A252" r:id="rId25" xr:uid="{00000000-0004-0000-0000-000018000000}"/>
    <hyperlink ref="A370" r:id="rId26" xr:uid="{00000000-0004-0000-0000-000019000000}"/>
    <hyperlink ref="A366" r:id="rId27" display="Annex IV n. 40 #" xr:uid="{00000000-0004-0000-0000-00001A000000}"/>
    <hyperlink ref="A353" r:id="rId28" display="Annex IV n. 36 #" xr:uid="{00000000-0004-0000-0000-00001B000000}"/>
    <hyperlink ref="A352" r:id="rId29" xr:uid="{00000000-0004-0000-0000-00001C000000}"/>
    <hyperlink ref="A234" r:id="rId30" xr:uid="{00000000-0004-0000-0000-00001D000000}"/>
    <hyperlink ref="A233" r:id="rId31" xr:uid="{00000000-0004-0000-0000-00001E000000}"/>
    <hyperlink ref="A322" r:id="rId32" xr:uid="{00000000-0004-0000-0000-00001F000000}"/>
    <hyperlink ref="A369" r:id="rId33" xr:uid="{00000000-0004-0000-0000-000020000000}"/>
    <hyperlink ref="A360" r:id="rId34" xr:uid="{00000000-0004-0000-0000-000021000000}"/>
    <hyperlink ref="A357" r:id="rId35" display="Annex IV n. 38 #" xr:uid="{00000000-0004-0000-0000-000022000000}"/>
    <hyperlink ref="A350" r:id="rId36" xr:uid="{00000000-0004-0000-0000-000023000000}"/>
    <hyperlink ref="A345" r:id="rId37" xr:uid="{00000000-0004-0000-0000-000024000000}"/>
    <hyperlink ref="A337" r:id="rId38" display="Annex IV n. 30 #" xr:uid="{00000000-0004-0000-0000-000025000000}"/>
    <hyperlink ref="A331" r:id="rId39" xr:uid="{00000000-0004-0000-0000-000026000000}"/>
    <hyperlink ref="A328" r:id="rId40" xr:uid="{00000000-0004-0000-0000-000027000000}"/>
    <hyperlink ref="A325" r:id="rId41" xr:uid="{00000000-0004-0000-0000-000028000000}"/>
    <hyperlink ref="A319" r:id="rId42" xr:uid="{00000000-0004-0000-0000-000029000000}"/>
    <hyperlink ref="A316" r:id="rId43" xr:uid="{00000000-0004-0000-0000-00002A000000}"/>
    <hyperlink ref="A314" r:id="rId44" xr:uid="{00000000-0004-0000-0000-00002B000000}"/>
    <hyperlink ref="A311" r:id="rId45" xr:uid="{00000000-0004-0000-0000-00002C000000}"/>
    <hyperlink ref="A308" r:id="rId46" display="Annex IV n. 21  #" xr:uid="{00000000-0004-0000-0000-00002D000000}"/>
    <hyperlink ref="A266" r:id="rId47" xr:uid="{00000000-0004-0000-0000-00002E000000}"/>
    <hyperlink ref="A232" r:id="rId48" xr:uid="{00000000-0004-0000-0000-00002F000000}"/>
    <hyperlink ref="A34" r:id="rId49" xr:uid="{00000000-0004-0000-0000-000030000000}"/>
    <hyperlink ref="A150" r:id="rId50" xr:uid="{00000000-0004-0000-0000-000031000000}"/>
    <hyperlink ref="A151" r:id="rId51" xr:uid="{00000000-0004-0000-0000-000032000000}"/>
    <hyperlink ref="A152" r:id="rId52" xr:uid="{00000000-0004-0000-0000-000033000000}"/>
    <hyperlink ref="A267" r:id="rId53" xr:uid="{00000000-0004-0000-0000-000034000000}"/>
    <hyperlink ref="A323" r:id="rId54" xr:uid="{00000000-0004-0000-0000-000035000000}"/>
    <hyperlink ref="A338" r:id="rId55" display="Annex IV n. 30 #" xr:uid="{00000000-0004-0000-0000-000036000000}"/>
    <hyperlink ref="A332" r:id="rId56" xr:uid="{00000000-0004-0000-0000-000037000000}"/>
    <hyperlink ref="A329" r:id="rId57" xr:uid="{00000000-0004-0000-0000-000038000000}"/>
    <hyperlink ref="A326" r:id="rId58" xr:uid="{00000000-0004-0000-0000-000039000000}"/>
    <hyperlink ref="A320" r:id="rId59" xr:uid="{00000000-0004-0000-0000-00003A000000}"/>
    <hyperlink ref="A317" r:id="rId60" xr:uid="{00000000-0004-0000-0000-00003B000000}"/>
    <hyperlink ref="A315" r:id="rId61" xr:uid="{00000000-0004-0000-0000-00003C000000}"/>
    <hyperlink ref="A312" r:id="rId62" xr:uid="{00000000-0004-0000-0000-00003D000000}"/>
    <hyperlink ref="A309" r:id="rId63" display="Annex IV n. 21  #" xr:uid="{00000000-0004-0000-0000-00003E000000}"/>
    <hyperlink ref="A343" r:id="rId64" display="Annex IV n. 31" xr:uid="{00000000-0004-0000-0000-00003F000000}"/>
    <hyperlink ref="A341" r:id="rId65" xr:uid="{00000000-0004-0000-0000-000040000000}"/>
    <hyperlink ref="A346" r:id="rId66" xr:uid="{00000000-0004-0000-0000-000041000000}"/>
    <hyperlink ref="A351" r:id="rId67" xr:uid="{00000000-0004-0000-0000-000042000000}"/>
    <hyperlink ref="A361" r:id="rId68" xr:uid="{00000000-0004-0000-0000-000043000000}"/>
    <hyperlink ref="A358" r:id="rId69" display="Annex IV n. 38 #" xr:uid="{00000000-0004-0000-0000-000044000000}"/>
    <hyperlink ref="A154" r:id="rId70" xr:uid="{00000000-0004-0000-0000-000045000000}"/>
    <hyperlink ref="A153" r:id="rId71" xr:uid="{00000000-0004-0000-0000-000046000000}"/>
    <hyperlink ref="A268" r:id="rId72" xr:uid="{00000000-0004-0000-0000-000047000000}"/>
    <hyperlink ref="A313" r:id="rId73" xr:uid="{00000000-0004-0000-0000-000048000000}"/>
    <hyperlink ref="A310" r:id="rId74" display="Annex IV n. 21  #" xr:uid="{00000000-0004-0000-0000-000049000000}"/>
    <hyperlink ref="A324" r:id="rId75" xr:uid="{00000000-0004-0000-0000-00004A000000}"/>
    <hyperlink ref="A333" r:id="rId76" xr:uid="{00000000-0004-0000-0000-00004B000000}"/>
    <hyperlink ref="A330" r:id="rId77" xr:uid="{00000000-0004-0000-0000-00004C000000}"/>
    <hyperlink ref="A327" r:id="rId78" xr:uid="{00000000-0004-0000-0000-00004D000000}"/>
    <hyperlink ref="A321" r:id="rId79" xr:uid="{00000000-0004-0000-0000-00004E000000}"/>
    <hyperlink ref="A318" r:id="rId80" xr:uid="{00000000-0004-0000-0000-00004F000000}"/>
    <hyperlink ref="A339" r:id="rId81" display="Annex IV n. 30 #" xr:uid="{00000000-0004-0000-0000-000050000000}"/>
    <hyperlink ref="A344" r:id="rId82" display="Annex IV n. 31" xr:uid="{00000000-0004-0000-0000-000051000000}"/>
    <hyperlink ref="A347" r:id="rId83" xr:uid="{00000000-0004-0000-0000-000052000000}"/>
    <hyperlink ref="A362" r:id="rId84" xr:uid="{00000000-0004-0000-0000-000053000000}"/>
    <hyperlink ref="A359" r:id="rId85" display="Annex IV n. 38 #" xr:uid="{00000000-0004-0000-0000-000054000000}"/>
    <hyperlink ref="A205" r:id="rId86" xr:uid="{00000000-0004-0000-0000-000055000000}"/>
    <hyperlink ref="A192" r:id="rId87" xr:uid="{00000000-0004-0000-0000-000056000000}"/>
    <hyperlink ref="A197" r:id="rId88" xr:uid="{00000000-0004-0000-0000-000057000000}"/>
    <hyperlink ref="A198" r:id="rId89" xr:uid="{00000000-0004-0000-0000-000058000000}"/>
    <hyperlink ref="A203" r:id="rId90" xr:uid="{00000000-0004-0000-0000-000059000000}"/>
    <hyperlink ref="A204" r:id="rId91" xr:uid="{00000000-0004-0000-0000-00005A000000}"/>
    <hyperlink ref="A210" r:id="rId92" xr:uid="{00000000-0004-0000-0000-00005B000000}"/>
    <hyperlink ref="A220" r:id="rId93" xr:uid="{00000000-0004-0000-0000-00005C000000}"/>
    <hyperlink ref="A91" r:id="rId94" xr:uid="{00000000-0004-0000-0000-00005D000000}"/>
    <hyperlink ref="A129" r:id="rId95" xr:uid="{00000000-0004-0000-0000-00005E000000}"/>
    <hyperlink ref="A225" r:id="rId96" xr:uid="{00000000-0004-0000-0000-00005F000000}"/>
    <hyperlink ref="A237" r:id="rId97" xr:uid="{00000000-0004-0000-0000-000060000000}"/>
    <hyperlink ref="A242" r:id="rId98" display="Annex III n. 8(b)" xr:uid="{00000000-0004-0000-0000-000061000000}"/>
    <hyperlink ref="A47" r:id="rId99" xr:uid="{00000000-0004-0000-0000-000062000000}"/>
    <hyperlink ref="A52" r:id="rId100" display="Annex III n. 15" xr:uid="{00000000-0004-0000-0000-000063000000}"/>
    <hyperlink ref="A82" r:id="rId101" xr:uid="{00000000-0004-0000-0000-000064000000}"/>
    <hyperlink ref="A87" r:id="rId102" xr:uid="{00000000-0004-0000-0000-000065000000}"/>
    <hyperlink ref="A88" r:id="rId103" xr:uid="{00000000-0004-0000-0000-000066000000}"/>
    <hyperlink ref="A89" r:id="rId104" xr:uid="{00000000-0004-0000-0000-000067000000}"/>
    <hyperlink ref="A103" r:id="rId105" xr:uid="{00000000-0004-0000-0000-000068000000}"/>
    <hyperlink ref="A119" r:id="rId106" xr:uid="{00000000-0004-0000-0000-000069000000}"/>
    <hyperlink ref="A135" r:id="rId107" xr:uid="{00000000-0004-0000-0000-00006A000000}"/>
    <hyperlink ref="A60" r:id="rId108" xr:uid="{00000000-0004-0000-0000-00006B000000}"/>
    <hyperlink ref="A65" r:id="rId109" xr:uid="{00000000-0004-0000-0000-00006C000000}"/>
    <hyperlink ref="A66" r:id="rId110" xr:uid="{00000000-0004-0000-0000-00006D000000}"/>
    <hyperlink ref="A67" r:id="rId111" xr:uid="{00000000-0004-0000-0000-00006E000000}"/>
    <hyperlink ref="A178" r:id="rId112" xr:uid="{00000000-0004-0000-0000-00006F000000}"/>
    <hyperlink ref="A179" r:id="rId113" xr:uid="{00000000-0004-0000-0000-000070000000}"/>
    <hyperlink ref="A180" r:id="rId114" xr:uid="{00000000-0004-0000-0000-000071000000}"/>
    <hyperlink ref="A354" r:id="rId115" xr:uid="{00000000-0004-0000-0000-000072000000}"/>
    <hyperlink ref="A355" r:id="rId116" xr:uid="{00000000-0004-0000-0000-000073000000}"/>
    <hyperlink ref="A356" r:id="rId117" xr:uid="{00000000-0004-0000-0000-000074000000}"/>
    <hyperlink ref="A371" r:id="rId118" xr:uid="{00000000-0004-0000-0000-000075000000}"/>
    <hyperlink ref="A372" r:id="rId119" xr:uid="{00000000-0004-0000-0000-000076000000}"/>
    <hyperlink ref="A173" r:id="rId120" xr:uid="{00000000-0004-0000-0000-000077000000}"/>
    <hyperlink ref="A174" r:id="rId121" xr:uid="{00000000-0004-0000-0000-000078000000}"/>
    <hyperlink ref="A175" r:id="rId122" xr:uid="{00000000-0004-0000-0000-000079000000}"/>
    <hyperlink ref="A176" r:id="rId123" xr:uid="{00000000-0004-0000-0000-00007A000000}"/>
    <hyperlink ref="A177" r:id="rId124" xr:uid="{00000000-0004-0000-0000-00007B000000}"/>
    <hyperlink ref="A367" r:id="rId125" xr:uid="{00000000-0004-0000-0000-00007C000000}"/>
    <hyperlink ref="A181" r:id="rId126" display="Annex III n.45" xr:uid="{00000000-0004-0000-0000-00007D000000}"/>
    <hyperlink ref="A373" r:id="rId127" xr:uid="{00000000-0004-0000-0000-00007E000000}"/>
    <hyperlink ref="A374" r:id="rId128" xr:uid="{00000000-0004-0000-0000-00007F000000}"/>
    <hyperlink ref="A375" r:id="rId129" xr:uid="{00000000-0004-0000-0000-000080000000}"/>
    <hyperlink ref="A27" r:id="rId130" xr:uid="{00000000-0004-0000-0000-000081000000}"/>
    <hyperlink ref="A28" r:id="rId131" xr:uid="{00000000-0004-0000-0000-000082000000}"/>
    <hyperlink ref="A26" r:id="rId132" xr:uid="{00000000-0004-0000-0000-000083000000}"/>
    <hyperlink ref="A29" r:id="rId133" xr:uid="{00000000-0004-0000-0000-000084000000}"/>
    <hyperlink ref="A69" r:id="rId134" xr:uid="{00000000-0004-0000-0000-000085000000}"/>
    <hyperlink ref="A70" r:id="rId135" xr:uid="{00000000-0004-0000-0000-000086000000}"/>
    <hyperlink ref="A71" r:id="rId136" xr:uid="{00000000-0004-0000-0000-000087000000}"/>
    <hyperlink ref="A72" r:id="rId137" xr:uid="{00000000-0004-0000-0000-000088000000}"/>
    <hyperlink ref="A73" r:id="rId138" xr:uid="{00000000-0004-0000-0000-000089000000}"/>
    <hyperlink ref="A77" r:id="rId139" xr:uid="{00000000-0004-0000-0000-00008A000000}"/>
    <hyperlink ref="A78" r:id="rId140" xr:uid="{00000000-0004-0000-0000-00008B000000}"/>
    <hyperlink ref="A79" r:id="rId141" xr:uid="{00000000-0004-0000-0000-00008C000000}"/>
    <hyperlink ref="A80" r:id="rId142" xr:uid="{00000000-0004-0000-0000-00008D000000}"/>
    <hyperlink ref="A108" r:id="rId143" xr:uid="{00000000-0004-0000-0000-00008E000000}"/>
    <hyperlink ref="A155" r:id="rId144" xr:uid="{00000000-0004-0000-0000-00008F000000}"/>
    <hyperlink ref="A156" r:id="rId145" xr:uid="{00000000-0004-0000-0000-000090000000}"/>
    <hyperlink ref="A157" r:id="rId146" xr:uid="{00000000-0004-0000-0000-000091000000}"/>
    <hyperlink ref="A158" r:id="rId147" xr:uid="{00000000-0004-0000-0000-000092000000}"/>
    <hyperlink ref="A159" r:id="rId148" xr:uid="{00000000-0004-0000-0000-000093000000}"/>
    <hyperlink ref="A160" r:id="rId149" xr:uid="{00000000-0004-0000-0000-000094000000}"/>
    <hyperlink ref="A161" r:id="rId150" xr:uid="{00000000-0004-0000-0000-000095000000}"/>
    <hyperlink ref="A162" r:id="rId151" xr:uid="{00000000-0004-0000-0000-000096000000}"/>
    <hyperlink ref="A163" r:id="rId152" xr:uid="{00000000-0004-0000-0000-000097000000}"/>
    <hyperlink ref="A166" r:id="rId153" xr:uid="{00000000-0004-0000-0000-000098000000}"/>
    <hyperlink ref="A167" r:id="rId154" xr:uid="{00000000-0004-0000-0000-000099000000}"/>
    <hyperlink ref="A168" r:id="rId155" xr:uid="{00000000-0004-0000-0000-00009A000000}"/>
    <hyperlink ref="A169" r:id="rId156" xr:uid="{00000000-0004-0000-0000-00009B000000}"/>
    <hyperlink ref="A170" r:id="rId157" xr:uid="{00000000-0004-0000-0000-00009C000000}"/>
    <hyperlink ref="A376" r:id="rId158" xr:uid="{2447902E-4228-4A0A-8487-323353C08B89}"/>
    <hyperlink ref="A368" r:id="rId159" xr:uid="{EC6C2E10-130F-416C-8FC2-B1A6269EE81E}"/>
    <hyperlink ref="A377" r:id="rId160" xr:uid="{1C905F6E-BC9E-4A5F-AD07-8C8FD15D37C2}"/>
  </hyperlinks>
  <printOptions horizontalCentered="1"/>
  <pageMargins left="0.70866141732283472" right="0.70866141732283472" top="0.74803149606299213" bottom="0.74803149606299213" header="0.31496062992125984" footer="0.31496062992125984"/>
  <pageSetup paperSize="8" scale="10" fitToHeight="3" orientation="portrait" r:id="rId161"/>
  <headerFooter>
    <oddFooter>&amp;R&amp;P</oddFooter>
  </headerFooter>
  <legacyDrawing r:id="rId162"/>
  <tableParts count="1">
    <tablePart r:id="rId16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L109"/>
  <sheetViews>
    <sheetView zoomScale="55" zoomScaleNormal="55" workbookViewId="0">
      <pane ySplit="2" topLeftCell="A33" activePane="bottomLeft" state="frozenSplit"/>
      <selection pane="bottomLeft" activeCell="C36" sqref="C36:H38"/>
    </sheetView>
  </sheetViews>
  <sheetFormatPr defaultColWidth="8.85546875" defaultRowHeight="15" x14ac:dyDescent="0.25"/>
  <cols>
    <col min="1" max="1" width="61.7109375" style="7" customWidth="1"/>
    <col min="2" max="2" width="52.7109375" style="97" customWidth="1"/>
    <col min="3" max="3" width="39.42578125" style="98" customWidth="1"/>
    <col min="4" max="4" width="20.7109375" style="4" customWidth="1"/>
    <col min="5" max="5" width="19.28515625" style="1" customWidth="1"/>
    <col min="6" max="6" width="14.7109375" style="1" customWidth="1"/>
    <col min="7" max="7" width="38.42578125" style="1" customWidth="1"/>
    <col min="8" max="8" width="32.7109375" style="82" customWidth="1"/>
    <col min="9" max="9" width="21.5703125" style="2" customWidth="1"/>
    <col min="10" max="10" width="16.7109375" style="30" customWidth="1"/>
    <col min="11" max="12" width="26.28515625" style="99" bestFit="1" customWidth="1"/>
    <col min="13" max="16384" width="8.85546875" style="7"/>
  </cols>
  <sheetData>
    <row r="1" spans="1:12" ht="27.6" customHeight="1" x14ac:dyDescent="0.25">
      <c r="A1" s="222" t="s">
        <v>129</v>
      </c>
      <c r="B1" s="224" t="s">
        <v>130</v>
      </c>
      <c r="C1" s="226" t="s">
        <v>131</v>
      </c>
      <c r="D1" s="228" t="s">
        <v>125</v>
      </c>
      <c r="E1" s="229"/>
      <c r="F1" s="230" t="s">
        <v>132</v>
      </c>
      <c r="G1" s="231" t="s">
        <v>133</v>
      </c>
      <c r="H1" s="232"/>
      <c r="I1" s="207" t="s">
        <v>134</v>
      </c>
      <c r="J1" s="209" t="s">
        <v>135</v>
      </c>
      <c r="K1" s="211" t="s">
        <v>136</v>
      </c>
      <c r="L1" s="211" t="s">
        <v>449</v>
      </c>
    </row>
    <row r="2" spans="1:12" s="11" customFormat="1" ht="205.15" customHeight="1" thickBot="1" x14ac:dyDescent="0.3">
      <c r="A2" s="223"/>
      <c r="B2" s="225"/>
      <c r="C2" s="227"/>
      <c r="D2" s="8" t="s">
        <v>450</v>
      </c>
      <c r="E2" s="9" t="s">
        <v>137</v>
      </c>
      <c r="F2" s="208"/>
      <c r="G2" s="10" t="s">
        <v>138</v>
      </c>
      <c r="H2" s="10" t="s">
        <v>139</v>
      </c>
      <c r="I2" s="208"/>
      <c r="J2" s="210"/>
      <c r="K2" s="212"/>
      <c r="L2" s="212"/>
    </row>
    <row r="3" spans="1:12" ht="109.9" customHeight="1" thickBot="1" x14ac:dyDescent="0.3">
      <c r="A3" s="213" t="s">
        <v>140</v>
      </c>
      <c r="B3" s="215" t="s">
        <v>141</v>
      </c>
      <c r="C3" s="12" t="s">
        <v>142</v>
      </c>
      <c r="D3" s="13" t="str">
        <f>'Exemptions and requests'!A41</f>
        <v>Annex III n. 13(b)</v>
      </c>
      <c r="E3" s="14"/>
      <c r="F3" s="14" t="s">
        <v>143</v>
      </c>
      <c r="G3" s="15" t="s">
        <v>144</v>
      </c>
      <c r="H3" s="15"/>
      <c r="I3" s="16">
        <v>41919</v>
      </c>
      <c r="J3" s="17" t="s">
        <v>145</v>
      </c>
      <c r="K3" s="18" t="s">
        <v>146</v>
      </c>
      <c r="L3" s="18" t="b">
        <v>1</v>
      </c>
    </row>
    <row r="4" spans="1:12" ht="52.9" customHeight="1" thickBot="1" x14ac:dyDescent="0.3">
      <c r="A4" s="214"/>
      <c r="B4" s="216"/>
      <c r="C4" s="12" t="s">
        <v>142</v>
      </c>
      <c r="D4" s="13" t="str">
        <f>'Exemptions and requests'!A46</f>
        <v>Annex III n. 14</v>
      </c>
      <c r="E4" s="14"/>
      <c r="F4" s="14" t="s">
        <v>143</v>
      </c>
      <c r="G4" s="15" t="s">
        <v>147</v>
      </c>
      <c r="H4" s="19"/>
      <c r="I4" s="16">
        <v>41954</v>
      </c>
      <c r="J4" s="17" t="s">
        <v>148</v>
      </c>
      <c r="K4" s="18" t="s">
        <v>149</v>
      </c>
      <c r="L4" s="18" t="b">
        <v>1</v>
      </c>
    </row>
    <row r="5" spans="1:12" ht="60" customHeight="1" thickBot="1" x14ac:dyDescent="0.3">
      <c r="A5" s="214"/>
      <c r="B5" s="217"/>
      <c r="C5" s="12" t="s">
        <v>142</v>
      </c>
      <c r="D5" s="13" t="str">
        <f>'Exemptions and requests'!A47</f>
        <v>Annex III n. 15</v>
      </c>
      <c r="E5" s="14"/>
      <c r="F5" s="14" t="s">
        <v>151</v>
      </c>
      <c r="G5" s="15" t="s">
        <v>152</v>
      </c>
      <c r="H5" s="19"/>
      <c r="I5" s="16">
        <v>41954</v>
      </c>
      <c r="J5" s="17" t="s">
        <v>148</v>
      </c>
      <c r="K5" s="18" t="s">
        <v>153</v>
      </c>
      <c r="L5" s="18" t="b">
        <v>1</v>
      </c>
    </row>
    <row r="6" spans="1:12" ht="112.15" customHeight="1" thickBot="1" x14ac:dyDescent="0.3">
      <c r="A6" s="218" t="s">
        <v>154</v>
      </c>
      <c r="B6" s="220" t="s">
        <v>155</v>
      </c>
      <c r="C6" s="20" t="s">
        <v>156</v>
      </c>
      <c r="D6" s="13" t="str">
        <f>'Exemptions and requests'!A79</f>
        <v>Annex III n. 2(b)(4)-II</v>
      </c>
      <c r="E6" s="21"/>
      <c r="F6" s="14" t="s">
        <v>157</v>
      </c>
      <c r="G6" s="22" t="s">
        <v>158</v>
      </c>
      <c r="H6" s="23"/>
      <c r="I6" s="16">
        <v>41264</v>
      </c>
      <c r="J6" s="24" t="s">
        <v>159</v>
      </c>
      <c r="K6" s="18" t="s">
        <v>160</v>
      </c>
      <c r="L6" s="18"/>
    </row>
    <row r="7" spans="1:12" ht="112.15" customHeight="1" thickBot="1" x14ac:dyDescent="0.3">
      <c r="A7" s="219"/>
      <c r="B7" s="221"/>
      <c r="C7" s="20" t="s">
        <v>161</v>
      </c>
      <c r="D7" s="25" t="s">
        <v>162</v>
      </c>
      <c r="E7" s="26"/>
      <c r="F7" s="14" t="s">
        <v>157</v>
      </c>
      <c r="G7" s="23" t="s">
        <v>163</v>
      </c>
      <c r="H7" s="23"/>
      <c r="I7" s="16">
        <v>41403</v>
      </c>
      <c r="J7" s="24" t="s">
        <v>164</v>
      </c>
      <c r="K7" s="18" t="s">
        <v>165</v>
      </c>
      <c r="L7" s="18"/>
    </row>
    <row r="8" spans="1:12" ht="28.9" customHeight="1" x14ac:dyDescent="0.25">
      <c r="A8" s="233" t="s">
        <v>166</v>
      </c>
      <c r="B8" s="236" t="s">
        <v>167</v>
      </c>
      <c r="C8" s="240" t="s">
        <v>168</v>
      </c>
      <c r="D8" s="243" t="str">
        <f>'Exemptions and requests'!A20</f>
        <v>(Pack 8 n. 2015-3)</v>
      </c>
      <c r="E8" s="246"/>
      <c r="F8" s="246" t="s">
        <v>143</v>
      </c>
      <c r="G8" s="252" t="s">
        <v>169</v>
      </c>
      <c r="H8" s="252"/>
      <c r="I8" s="27">
        <v>42020</v>
      </c>
      <c r="J8" s="28" t="s">
        <v>170</v>
      </c>
      <c r="K8" s="29" t="s">
        <v>171</v>
      </c>
      <c r="L8" s="29"/>
    </row>
    <row r="9" spans="1:12" ht="61.9" customHeight="1" x14ac:dyDescent="0.25">
      <c r="A9" s="234"/>
      <c r="B9" s="237"/>
      <c r="C9" s="241"/>
      <c r="D9" s="244"/>
      <c r="E9" s="247"/>
      <c r="F9" s="247"/>
      <c r="G9" s="253"/>
      <c r="H9" s="253"/>
      <c r="I9" s="2">
        <v>42019</v>
      </c>
      <c r="J9" s="30" t="s">
        <v>172</v>
      </c>
      <c r="K9" s="31" t="s">
        <v>173</v>
      </c>
      <c r="L9" s="31"/>
    </row>
    <row r="10" spans="1:12" ht="30.75" thickBot="1" x14ac:dyDescent="0.3">
      <c r="A10" s="234"/>
      <c r="B10" s="237"/>
      <c r="C10" s="242"/>
      <c r="D10" s="245"/>
      <c r="E10" s="208"/>
      <c r="F10" s="208"/>
      <c r="G10" s="254"/>
      <c r="H10" s="254"/>
      <c r="I10" s="32">
        <v>41988</v>
      </c>
      <c r="J10" s="33" t="s">
        <v>174</v>
      </c>
      <c r="K10" s="34" t="s">
        <v>175</v>
      </c>
      <c r="L10" s="34"/>
    </row>
    <row r="11" spans="1:12" ht="28.9" customHeight="1" x14ac:dyDescent="0.25">
      <c r="A11" s="234"/>
      <c r="B11" s="237"/>
      <c r="C11" s="240" t="s">
        <v>168</v>
      </c>
      <c r="D11" s="243" t="str">
        <f>'Exemptions and requests'!A27</f>
        <v>Annex III n. 1(f)-I</v>
      </c>
      <c r="E11" s="246"/>
      <c r="F11" s="246" t="s">
        <v>143</v>
      </c>
      <c r="G11" s="252" t="s">
        <v>176</v>
      </c>
      <c r="H11" s="252"/>
      <c r="I11" s="27">
        <v>42020</v>
      </c>
      <c r="J11" s="28" t="s">
        <v>177</v>
      </c>
      <c r="K11" s="29" t="s">
        <v>178</v>
      </c>
      <c r="L11" s="29"/>
    </row>
    <row r="12" spans="1:12" ht="30" x14ac:dyDescent="0.25">
      <c r="A12" s="234"/>
      <c r="B12" s="237"/>
      <c r="C12" s="241"/>
      <c r="D12" s="244"/>
      <c r="E12" s="247"/>
      <c r="F12" s="247"/>
      <c r="G12" s="253"/>
      <c r="H12" s="253"/>
      <c r="I12" s="2">
        <v>42019</v>
      </c>
      <c r="J12" s="30" t="s">
        <v>172</v>
      </c>
      <c r="K12" s="31" t="s">
        <v>179</v>
      </c>
      <c r="L12" s="31"/>
    </row>
    <row r="13" spans="1:12" ht="30.75" thickBot="1" x14ac:dyDescent="0.3">
      <c r="A13" s="234"/>
      <c r="B13" s="237"/>
      <c r="C13" s="242"/>
      <c r="D13" s="245"/>
      <c r="E13" s="208"/>
      <c r="F13" s="208"/>
      <c r="G13" s="254"/>
      <c r="H13" s="254"/>
      <c r="I13" s="32">
        <v>41988</v>
      </c>
      <c r="J13" s="33" t="s">
        <v>174</v>
      </c>
      <c r="K13" s="34" t="s">
        <v>180</v>
      </c>
      <c r="L13" s="34"/>
    </row>
    <row r="14" spans="1:12" ht="14.45" customHeight="1" x14ac:dyDescent="0.25">
      <c r="A14" s="234"/>
      <c r="B14" s="237"/>
      <c r="C14" s="240" t="s">
        <v>168</v>
      </c>
      <c r="D14" s="243" t="e">
        <f>'Exemptions and requests'!#REF!</f>
        <v>#REF!</v>
      </c>
      <c r="E14" s="246"/>
      <c r="F14" s="246" t="s">
        <v>143</v>
      </c>
      <c r="G14" s="252" t="s">
        <v>181</v>
      </c>
      <c r="H14" s="252"/>
      <c r="I14" s="27">
        <v>42024</v>
      </c>
      <c r="J14" s="35" t="s">
        <v>182</v>
      </c>
      <c r="K14" s="29" t="s">
        <v>183</v>
      </c>
      <c r="L14" s="29"/>
    </row>
    <row r="15" spans="1:12" ht="30" x14ac:dyDescent="0.25">
      <c r="A15" s="234"/>
      <c r="B15" s="237"/>
      <c r="C15" s="241"/>
      <c r="D15" s="244"/>
      <c r="E15" s="247"/>
      <c r="F15" s="247"/>
      <c r="G15" s="253"/>
      <c r="H15" s="253"/>
      <c r="I15" s="2">
        <v>42019</v>
      </c>
      <c r="J15" s="30" t="s">
        <v>172</v>
      </c>
      <c r="K15" s="31" t="s">
        <v>184</v>
      </c>
      <c r="L15" s="31"/>
    </row>
    <row r="16" spans="1:12" ht="30" x14ac:dyDescent="0.25">
      <c r="A16" s="234"/>
      <c r="B16" s="237"/>
      <c r="C16" s="241"/>
      <c r="D16" s="244"/>
      <c r="E16" s="247"/>
      <c r="F16" s="247"/>
      <c r="G16" s="253"/>
      <c r="H16" s="253"/>
      <c r="I16" s="2">
        <v>41988</v>
      </c>
      <c r="J16" s="30" t="s">
        <v>174</v>
      </c>
      <c r="K16" s="31" t="s">
        <v>185</v>
      </c>
      <c r="L16" s="31"/>
    </row>
    <row r="17" spans="1:12" ht="30" x14ac:dyDescent="0.25">
      <c r="A17" s="234"/>
      <c r="B17" s="237"/>
      <c r="C17" s="241"/>
      <c r="D17" s="244"/>
      <c r="E17" s="247"/>
      <c r="F17" s="247"/>
      <c r="G17" s="253"/>
      <c r="H17" s="253"/>
      <c r="I17" s="2">
        <v>41983</v>
      </c>
      <c r="J17" s="36" t="s">
        <v>186</v>
      </c>
      <c r="K17" s="31" t="s">
        <v>187</v>
      </c>
      <c r="L17" s="31"/>
    </row>
    <row r="18" spans="1:12" ht="45" x14ac:dyDescent="0.25">
      <c r="A18" s="234"/>
      <c r="B18" s="237"/>
      <c r="C18" s="241"/>
      <c r="D18" s="244"/>
      <c r="E18" s="247"/>
      <c r="F18" s="247"/>
      <c r="G18" s="253"/>
      <c r="H18" s="253"/>
      <c r="I18" s="2">
        <v>42020</v>
      </c>
      <c r="J18" s="36" t="s">
        <v>188</v>
      </c>
      <c r="K18" s="31" t="s">
        <v>189</v>
      </c>
      <c r="L18" s="31"/>
    </row>
    <row r="19" spans="1:12" ht="31.15" customHeight="1" x14ac:dyDescent="0.25">
      <c r="A19" s="234"/>
      <c r="B19" s="237"/>
      <c r="C19" s="241"/>
      <c r="D19" s="244"/>
      <c r="E19" s="247"/>
      <c r="F19" s="247"/>
      <c r="G19" s="253"/>
      <c r="H19" s="253"/>
      <c r="I19" s="2">
        <v>42020</v>
      </c>
      <c r="J19" s="36" t="s">
        <v>190</v>
      </c>
      <c r="K19" s="31" t="s">
        <v>191</v>
      </c>
      <c r="L19" s="31"/>
    </row>
    <row r="20" spans="1:12" ht="19.899999999999999" customHeight="1" thickBot="1" x14ac:dyDescent="0.3">
      <c r="A20" s="234"/>
      <c r="B20" s="237"/>
      <c r="C20" s="242"/>
      <c r="D20" s="245"/>
      <c r="E20" s="208"/>
      <c r="F20" s="208"/>
      <c r="G20" s="254"/>
      <c r="H20" s="254"/>
      <c r="I20" s="32">
        <v>41996</v>
      </c>
      <c r="J20" s="37" t="s">
        <v>192</v>
      </c>
      <c r="K20" s="34" t="s">
        <v>193</v>
      </c>
      <c r="L20" s="34"/>
    </row>
    <row r="21" spans="1:12" ht="20.45" customHeight="1" x14ac:dyDescent="0.25">
      <c r="A21" s="234"/>
      <c r="B21" s="237"/>
      <c r="C21" s="240" t="s">
        <v>168</v>
      </c>
      <c r="D21" s="243" t="str">
        <f>'Exemptions and requests'!A29</f>
        <v>Annex III n. 1(g)</v>
      </c>
      <c r="E21" s="246"/>
      <c r="F21" s="246" t="s">
        <v>143</v>
      </c>
      <c r="G21" s="252" t="s">
        <v>194</v>
      </c>
      <c r="H21" s="252"/>
      <c r="I21" s="27">
        <v>42024</v>
      </c>
      <c r="J21" s="35" t="s">
        <v>182</v>
      </c>
      <c r="K21" s="29" t="s">
        <v>195</v>
      </c>
      <c r="L21" s="29"/>
    </row>
    <row r="22" spans="1:12" ht="20.45" customHeight="1" x14ac:dyDescent="0.25">
      <c r="A22" s="234"/>
      <c r="B22" s="237"/>
      <c r="C22" s="241"/>
      <c r="D22" s="244"/>
      <c r="E22" s="247"/>
      <c r="F22" s="247"/>
      <c r="G22" s="253"/>
      <c r="H22" s="253"/>
      <c r="I22" s="2">
        <v>41993</v>
      </c>
      <c r="J22" s="36" t="s">
        <v>196</v>
      </c>
      <c r="K22" s="31" t="s">
        <v>197</v>
      </c>
      <c r="L22" s="31"/>
    </row>
    <row r="23" spans="1:12" ht="20.45" customHeight="1" x14ac:dyDescent="0.25">
      <c r="A23" s="234"/>
      <c r="B23" s="237"/>
      <c r="C23" s="241"/>
      <c r="D23" s="244"/>
      <c r="E23" s="247"/>
      <c r="F23" s="247"/>
      <c r="G23" s="253"/>
      <c r="H23" s="253"/>
      <c r="I23" s="2">
        <v>41990</v>
      </c>
      <c r="J23" s="36" t="s">
        <v>198</v>
      </c>
      <c r="K23" s="31" t="s">
        <v>199</v>
      </c>
      <c r="L23" s="31"/>
    </row>
    <row r="24" spans="1:12" ht="65.45" customHeight="1" x14ac:dyDescent="0.25">
      <c r="A24" s="234"/>
      <c r="B24" s="237"/>
      <c r="C24" s="241"/>
      <c r="D24" s="244"/>
      <c r="E24" s="247"/>
      <c r="F24" s="247"/>
      <c r="G24" s="253"/>
      <c r="H24" s="253"/>
      <c r="I24" s="2">
        <v>41983</v>
      </c>
      <c r="J24" s="36" t="s">
        <v>200</v>
      </c>
      <c r="K24" s="31" t="s">
        <v>201</v>
      </c>
      <c r="L24" s="31"/>
    </row>
    <row r="25" spans="1:12" ht="20.45" customHeight="1" x14ac:dyDescent="0.25">
      <c r="A25" s="234"/>
      <c r="B25" s="237"/>
      <c r="C25" s="241"/>
      <c r="D25" s="244"/>
      <c r="E25" s="247"/>
      <c r="F25" s="247"/>
      <c r="G25" s="253"/>
      <c r="H25" s="253"/>
      <c r="I25" s="2">
        <v>42020</v>
      </c>
      <c r="J25" s="36" t="s">
        <v>202</v>
      </c>
      <c r="K25" s="31" t="s">
        <v>203</v>
      </c>
      <c r="L25" s="31"/>
    </row>
    <row r="26" spans="1:12" ht="135.6" customHeight="1" thickBot="1" x14ac:dyDescent="0.3">
      <c r="A26" s="234"/>
      <c r="B26" s="237"/>
      <c r="C26" s="242"/>
      <c r="D26" s="245"/>
      <c r="E26" s="208"/>
      <c r="F26" s="208"/>
      <c r="G26" s="254"/>
      <c r="H26" s="254"/>
      <c r="I26" s="32">
        <v>42019</v>
      </c>
      <c r="J26" s="37" t="s">
        <v>204</v>
      </c>
      <c r="K26" s="34" t="s">
        <v>205</v>
      </c>
      <c r="L26" s="34"/>
    </row>
    <row r="27" spans="1:12" ht="14.45" customHeight="1" x14ac:dyDescent="0.25">
      <c r="A27" s="234"/>
      <c r="B27" s="237"/>
      <c r="C27" s="248" t="s">
        <v>206</v>
      </c>
      <c r="D27" s="243" t="str">
        <f>'Exemptions and requests'!A31</f>
        <v>Annex III n. 11(b)</v>
      </c>
      <c r="E27" s="246"/>
      <c r="F27" s="246" t="s">
        <v>143</v>
      </c>
      <c r="G27" s="252" t="s">
        <v>207</v>
      </c>
      <c r="H27" s="252"/>
      <c r="I27" s="38">
        <v>42019</v>
      </c>
      <c r="J27" s="39" t="s">
        <v>172</v>
      </c>
      <c r="K27" s="40" t="s">
        <v>208</v>
      </c>
      <c r="L27" s="40"/>
    </row>
    <row r="28" spans="1:12" x14ac:dyDescent="0.25">
      <c r="A28" s="234"/>
      <c r="B28" s="237"/>
      <c r="C28" s="255"/>
      <c r="D28" s="244"/>
      <c r="E28" s="247"/>
      <c r="F28" s="247"/>
      <c r="G28" s="253"/>
      <c r="H28" s="253"/>
      <c r="I28" s="41">
        <v>42024</v>
      </c>
      <c r="J28" s="42" t="s">
        <v>182</v>
      </c>
      <c r="K28" s="43" t="s">
        <v>209</v>
      </c>
      <c r="L28" s="43"/>
    </row>
    <row r="29" spans="1:12" ht="89.45" customHeight="1" x14ac:dyDescent="0.25">
      <c r="A29" s="234"/>
      <c r="B29" s="237"/>
      <c r="C29" s="255"/>
      <c r="D29" s="244"/>
      <c r="E29" s="247"/>
      <c r="F29" s="247"/>
      <c r="G29" s="253"/>
      <c r="H29" s="253"/>
      <c r="I29" s="41">
        <v>42023</v>
      </c>
      <c r="J29" s="42" t="s">
        <v>210</v>
      </c>
      <c r="K29" s="43" t="s">
        <v>211</v>
      </c>
      <c r="L29" s="43"/>
    </row>
    <row r="30" spans="1:12" ht="150" x14ac:dyDescent="0.25">
      <c r="A30" s="234"/>
      <c r="B30" s="237"/>
      <c r="C30" s="255"/>
      <c r="D30" s="244"/>
      <c r="E30" s="247"/>
      <c r="F30" s="247"/>
      <c r="G30" s="253"/>
      <c r="H30" s="253"/>
      <c r="I30" s="41">
        <v>42020</v>
      </c>
      <c r="J30" s="42" t="s">
        <v>212</v>
      </c>
      <c r="K30" s="43" t="s">
        <v>213</v>
      </c>
      <c r="L30" s="43"/>
    </row>
    <row r="31" spans="1:12" ht="75" x14ac:dyDescent="0.25">
      <c r="A31" s="234"/>
      <c r="B31" s="237"/>
      <c r="C31" s="255"/>
      <c r="D31" s="244"/>
      <c r="E31" s="247"/>
      <c r="F31" s="247"/>
      <c r="G31" s="253"/>
      <c r="H31" s="253"/>
      <c r="I31" s="41">
        <v>42025</v>
      </c>
      <c r="J31" s="44" t="s">
        <v>214</v>
      </c>
      <c r="K31" s="43" t="s">
        <v>215</v>
      </c>
      <c r="L31" s="43"/>
    </row>
    <row r="32" spans="1:12" ht="93.6" customHeight="1" x14ac:dyDescent="0.25">
      <c r="A32" s="234"/>
      <c r="B32" s="237"/>
      <c r="C32" s="255"/>
      <c r="D32" s="244"/>
      <c r="E32" s="247"/>
      <c r="F32" s="247"/>
      <c r="G32" s="253"/>
      <c r="H32" s="253"/>
      <c r="I32" s="41">
        <v>42024</v>
      </c>
      <c r="J32" s="44" t="s">
        <v>216</v>
      </c>
      <c r="K32" s="43" t="s">
        <v>217</v>
      </c>
      <c r="L32" s="43"/>
    </row>
    <row r="33" spans="1:12" ht="37.9" customHeight="1" x14ac:dyDescent="0.25">
      <c r="A33" s="234"/>
      <c r="B33" s="237"/>
      <c r="C33" s="255"/>
      <c r="D33" s="244"/>
      <c r="E33" s="247"/>
      <c r="F33" s="247"/>
      <c r="G33" s="253"/>
      <c r="H33" s="253"/>
      <c r="I33" s="41">
        <v>42020</v>
      </c>
      <c r="J33" s="42" t="s">
        <v>218</v>
      </c>
      <c r="K33" s="43" t="s">
        <v>219</v>
      </c>
      <c r="L33" s="43"/>
    </row>
    <row r="34" spans="1:12" ht="58.9" customHeight="1" thickBot="1" x14ac:dyDescent="0.3">
      <c r="A34" s="234"/>
      <c r="B34" s="237"/>
      <c r="C34" s="249"/>
      <c r="D34" s="245"/>
      <c r="E34" s="208"/>
      <c r="F34" s="208"/>
      <c r="G34" s="254"/>
      <c r="H34" s="254"/>
      <c r="I34" s="45">
        <v>42024</v>
      </c>
      <c r="J34" s="46" t="s">
        <v>220</v>
      </c>
      <c r="K34" s="47" t="s">
        <v>221</v>
      </c>
      <c r="L34" s="47"/>
    </row>
    <row r="35" spans="1:12" ht="94.9" customHeight="1" thickBot="1" x14ac:dyDescent="0.3">
      <c r="A35" s="234"/>
      <c r="B35" s="237"/>
      <c r="C35" s="20" t="s">
        <v>222</v>
      </c>
      <c r="D35" s="48" t="s">
        <v>223</v>
      </c>
      <c r="E35" s="49"/>
      <c r="F35" s="50"/>
      <c r="G35" s="49"/>
      <c r="H35" s="49"/>
      <c r="I35" s="16">
        <v>41960</v>
      </c>
      <c r="J35" s="24" t="s">
        <v>224</v>
      </c>
      <c r="K35" s="51" t="s">
        <v>225</v>
      </c>
      <c r="L35" s="51"/>
    </row>
    <row r="36" spans="1:12" ht="85.9" customHeight="1" x14ac:dyDescent="0.25">
      <c r="A36" s="234"/>
      <c r="B36" s="237"/>
      <c r="C36" s="248" t="s">
        <v>206</v>
      </c>
      <c r="D36" s="250" t="s">
        <v>83</v>
      </c>
      <c r="E36" s="246"/>
      <c r="F36" s="246" t="s">
        <v>143</v>
      </c>
      <c r="G36" s="246" t="s">
        <v>226</v>
      </c>
      <c r="H36" s="246"/>
      <c r="I36" s="27">
        <v>42020</v>
      </c>
      <c r="J36" s="35" t="s">
        <v>190</v>
      </c>
      <c r="K36" s="40" t="s">
        <v>227</v>
      </c>
      <c r="L36" s="40"/>
    </row>
    <row r="37" spans="1:12" ht="90" customHeight="1" thickBot="1" x14ac:dyDescent="0.3">
      <c r="A37" s="234"/>
      <c r="B37" s="237"/>
      <c r="C37" s="249"/>
      <c r="D37" s="251"/>
      <c r="E37" s="208"/>
      <c r="F37" s="208"/>
      <c r="G37" s="208"/>
      <c r="H37" s="208"/>
      <c r="I37" s="32">
        <v>41992</v>
      </c>
      <c r="J37" s="33" t="s">
        <v>228</v>
      </c>
      <c r="K37" s="52" t="s">
        <v>229</v>
      </c>
      <c r="L37" s="52"/>
    </row>
    <row r="38" spans="1:12" ht="90" customHeight="1" thickBot="1" x14ac:dyDescent="0.3">
      <c r="A38" s="234"/>
      <c r="B38" s="238"/>
      <c r="C38" s="20" t="s">
        <v>230</v>
      </c>
      <c r="D38" s="48" t="s">
        <v>231</v>
      </c>
      <c r="E38" s="49"/>
      <c r="F38" s="14" t="s">
        <v>143</v>
      </c>
      <c r="G38" s="22" t="s">
        <v>232</v>
      </c>
      <c r="H38" s="7"/>
      <c r="I38" s="16">
        <v>42019</v>
      </c>
      <c r="J38" s="24" t="s">
        <v>233</v>
      </c>
      <c r="K38" s="51" t="s">
        <v>234</v>
      </c>
      <c r="L38" s="51"/>
    </row>
    <row r="39" spans="1:12" ht="83.45" customHeight="1" thickBot="1" x14ac:dyDescent="0.3">
      <c r="A39" s="234"/>
      <c r="B39" s="237"/>
      <c r="C39" s="12" t="s">
        <v>235</v>
      </c>
      <c r="D39" s="13" t="s">
        <v>15</v>
      </c>
      <c r="E39" s="14"/>
      <c r="F39" s="14" t="s">
        <v>143</v>
      </c>
      <c r="G39" s="15" t="s">
        <v>236</v>
      </c>
      <c r="H39" s="15"/>
      <c r="I39" s="16">
        <v>42020</v>
      </c>
      <c r="J39" s="17" t="s">
        <v>237</v>
      </c>
      <c r="K39" s="51" t="s">
        <v>238</v>
      </c>
      <c r="L39" s="51"/>
    </row>
    <row r="40" spans="1:12" ht="74.45" customHeight="1" thickBot="1" x14ac:dyDescent="0.3">
      <c r="A40" s="235"/>
      <c r="B40" s="239"/>
      <c r="C40" s="12" t="s">
        <v>206</v>
      </c>
      <c r="D40" s="13" t="s">
        <v>18</v>
      </c>
      <c r="E40" s="14"/>
      <c r="F40" s="14" t="s">
        <v>143</v>
      </c>
      <c r="G40" s="15" t="s">
        <v>239</v>
      </c>
      <c r="H40" s="15"/>
      <c r="I40" s="16">
        <v>42020</v>
      </c>
      <c r="J40" s="17" t="s">
        <v>240</v>
      </c>
      <c r="K40" s="18" t="s">
        <v>241</v>
      </c>
      <c r="L40" s="18"/>
    </row>
    <row r="41" spans="1:12" ht="56.45" customHeight="1" x14ac:dyDescent="0.25">
      <c r="A41" s="256" t="s">
        <v>242</v>
      </c>
      <c r="B41" s="259" t="s">
        <v>243</v>
      </c>
      <c r="C41" s="262" t="s">
        <v>244</v>
      </c>
      <c r="D41" s="263" t="s">
        <v>80</v>
      </c>
      <c r="E41" s="265"/>
      <c r="F41" s="265" t="s">
        <v>143</v>
      </c>
      <c r="G41" s="271" t="s">
        <v>245</v>
      </c>
      <c r="H41" s="271"/>
      <c r="I41" s="53">
        <v>42020</v>
      </c>
      <c r="J41" s="54" t="s">
        <v>246</v>
      </c>
      <c r="K41" s="55" t="s">
        <v>247</v>
      </c>
      <c r="L41" s="55"/>
    </row>
    <row r="42" spans="1:12" s="59" customFormat="1" ht="96.6" customHeight="1" thickBot="1" x14ac:dyDescent="0.3">
      <c r="A42" s="257"/>
      <c r="B42" s="260"/>
      <c r="C42" s="249"/>
      <c r="D42" s="264"/>
      <c r="E42" s="266"/>
      <c r="F42" s="266"/>
      <c r="G42" s="266"/>
      <c r="H42" s="266"/>
      <c r="I42" s="56">
        <v>42020</v>
      </c>
      <c r="J42" s="57" t="s">
        <v>212</v>
      </c>
      <c r="K42" s="58" t="s">
        <v>248</v>
      </c>
      <c r="L42" s="58"/>
    </row>
    <row r="43" spans="1:12" s="59" customFormat="1" ht="106.15" customHeight="1" thickBot="1" x14ac:dyDescent="0.3">
      <c r="A43" s="257"/>
      <c r="B43" s="260"/>
      <c r="C43" s="60" t="s">
        <v>244</v>
      </c>
      <c r="D43" s="61" t="s">
        <v>81</v>
      </c>
      <c r="E43" s="62"/>
      <c r="F43" s="62" t="s">
        <v>143</v>
      </c>
      <c r="G43" s="63" t="s">
        <v>249</v>
      </c>
      <c r="H43" s="63"/>
      <c r="I43" s="64">
        <v>42020</v>
      </c>
      <c r="J43" s="65" t="s">
        <v>250</v>
      </c>
      <c r="K43" s="66" t="s">
        <v>251</v>
      </c>
      <c r="L43" s="66"/>
    </row>
    <row r="44" spans="1:12" s="59" customFormat="1" ht="135" x14ac:dyDescent="0.25">
      <c r="A44" s="257"/>
      <c r="B44" s="260"/>
      <c r="C44" s="248" t="s">
        <v>244</v>
      </c>
      <c r="D44" s="263" t="s">
        <v>11</v>
      </c>
      <c r="E44" s="265"/>
      <c r="F44" s="265" t="s">
        <v>157</v>
      </c>
      <c r="G44" s="271" t="s">
        <v>252</v>
      </c>
      <c r="H44" s="271"/>
      <c r="I44" s="53">
        <v>42020</v>
      </c>
      <c r="J44" s="54" t="s">
        <v>253</v>
      </c>
      <c r="K44" s="55" t="s">
        <v>254</v>
      </c>
      <c r="L44" s="55"/>
    </row>
    <row r="45" spans="1:12" s="59" customFormat="1" ht="15" customHeight="1" thickBot="1" x14ac:dyDescent="0.3">
      <c r="A45" s="257"/>
      <c r="B45" s="260"/>
      <c r="C45" s="249"/>
      <c r="D45" s="264"/>
      <c r="E45" s="266"/>
      <c r="F45" s="266"/>
      <c r="G45" s="266"/>
      <c r="H45" s="266"/>
      <c r="I45" s="56">
        <v>42019</v>
      </c>
      <c r="J45" s="67" t="s">
        <v>172</v>
      </c>
      <c r="K45" s="58" t="s">
        <v>255</v>
      </c>
      <c r="L45" s="58"/>
    </row>
    <row r="46" spans="1:12" s="59" customFormat="1" ht="118.9" customHeight="1" thickBot="1" x14ac:dyDescent="0.3">
      <c r="A46" s="257"/>
      <c r="B46" s="260"/>
      <c r="C46" s="68" t="s">
        <v>244</v>
      </c>
      <c r="D46" s="13" t="s">
        <v>12</v>
      </c>
      <c r="E46" s="14"/>
      <c r="F46" s="14" t="s">
        <v>256</v>
      </c>
      <c r="G46" s="23" t="s">
        <v>257</v>
      </c>
      <c r="H46" s="23"/>
      <c r="I46" s="16">
        <v>42024</v>
      </c>
      <c r="J46" s="17" t="s">
        <v>258</v>
      </c>
      <c r="K46" s="18" t="s">
        <v>259</v>
      </c>
      <c r="L46" s="18"/>
    </row>
    <row r="47" spans="1:12" s="59" customFormat="1" ht="90.75" thickBot="1" x14ac:dyDescent="0.3">
      <c r="A47" s="257"/>
      <c r="B47" s="260"/>
      <c r="C47" s="68" t="s">
        <v>244</v>
      </c>
      <c r="D47" s="69" t="s">
        <v>13</v>
      </c>
      <c r="E47" s="70"/>
      <c r="F47" s="70" t="s">
        <v>143</v>
      </c>
      <c r="G47" s="71" t="s">
        <v>260</v>
      </c>
      <c r="H47" s="71"/>
      <c r="I47" s="72">
        <v>42020</v>
      </c>
      <c r="J47" s="73" t="s">
        <v>261</v>
      </c>
      <c r="K47" s="74" t="s">
        <v>262</v>
      </c>
      <c r="L47" s="74"/>
    </row>
    <row r="48" spans="1:12" s="59" customFormat="1" ht="75" customHeight="1" thickBot="1" x14ac:dyDescent="0.3">
      <c r="A48" s="257"/>
      <c r="B48" s="260"/>
      <c r="C48" s="68" t="s">
        <v>244</v>
      </c>
      <c r="D48" s="69" t="s">
        <v>14</v>
      </c>
      <c r="E48" s="70"/>
      <c r="F48" s="70" t="s">
        <v>151</v>
      </c>
      <c r="G48" s="75" t="s">
        <v>263</v>
      </c>
      <c r="H48" s="75"/>
      <c r="I48" s="72">
        <v>42020</v>
      </c>
      <c r="J48" s="73" t="s">
        <v>190</v>
      </c>
      <c r="K48" s="74" t="s">
        <v>264</v>
      </c>
      <c r="L48" s="74"/>
    </row>
    <row r="49" spans="1:12" s="59" customFormat="1" ht="33" customHeight="1" thickBot="1" x14ac:dyDescent="0.3">
      <c r="A49" s="257"/>
      <c r="B49" s="260"/>
      <c r="C49" s="68" t="s">
        <v>244</v>
      </c>
      <c r="D49" s="69" t="s">
        <v>16</v>
      </c>
      <c r="E49" s="70"/>
      <c r="F49" s="70" t="s">
        <v>143</v>
      </c>
      <c r="G49" s="75" t="s">
        <v>265</v>
      </c>
      <c r="H49" s="75"/>
      <c r="I49" s="72">
        <v>42020</v>
      </c>
      <c r="J49" s="73" t="s">
        <v>266</v>
      </c>
      <c r="K49" s="74" t="s">
        <v>267</v>
      </c>
      <c r="L49" s="74"/>
    </row>
    <row r="50" spans="1:12" s="59" customFormat="1" ht="27.6" customHeight="1" x14ac:dyDescent="0.25">
      <c r="A50" s="257"/>
      <c r="B50" s="260"/>
      <c r="C50" s="248" t="s">
        <v>244</v>
      </c>
      <c r="D50" s="267" t="s">
        <v>17</v>
      </c>
      <c r="E50" s="269"/>
      <c r="F50" s="269" t="s">
        <v>143</v>
      </c>
      <c r="G50" s="269" t="s">
        <v>268</v>
      </c>
      <c r="H50" s="269"/>
      <c r="I50" s="53">
        <v>42020</v>
      </c>
      <c r="J50" s="54" t="s">
        <v>269</v>
      </c>
      <c r="K50" s="55" t="s">
        <v>270</v>
      </c>
      <c r="L50" s="55"/>
    </row>
    <row r="51" spans="1:12" s="59" customFormat="1" ht="57.6" customHeight="1" thickBot="1" x14ac:dyDescent="0.3">
      <c r="A51" s="257"/>
      <c r="B51" s="260"/>
      <c r="C51" s="249"/>
      <c r="D51" s="268"/>
      <c r="E51" s="270"/>
      <c r="F51" s="270"/>
      <c r="G51" s="270"/>
      <c r="H51" s="270"/>
      <c r="I51" s="56">
        <v>42025</v>
      </c>
      <c r="J51" s="67" t="s">
        <v>271</v>
      </c>
      <c r="K51" s="58" t="s">
        <v>272</v>
      </c>
      <c r="L51" s="58"/>
    </row>
    <row r="52" spans="1:12" s="59" customFormat="1" ht="90" x14ac:dyDescent="0.25">
      <c r="A52" s="257"/>
      <c r="B52" s="260"/>
      <c r="C52" s="248" t="s">
        <v>244</v>
      </c>
      <c r="D52" s="267" t="s">
        <v>19</v>
      </c>
      <c r="E52" s="269"/>
      <c r="F52" s="269" t="s">
        <v>143</v>
      </c>
      <c r="G52" s="269" t="s">
        <v>273</v>
      </c>
      <c r="H52" s="269"/>
      <c r="I52" s="53">
        <v>42020</v>
      </c>
      <c r="J52" s="54" t="s">
        <v>240</v>
      </c>
      <c r="K52" s="76" t="s">
        <v>274</v>
      </c>
      <c r="L52" s="76"/>
    </row>
    <row r="53" spans="1:12" s="59" customFormat="1" ht="45.75" thickBot="1" x14ac:dyDescent="0.3">
      <c r="A53" s="258"/>
      <c r="B53" s="261"/>
      <c r="C53" s="249"/>
      <c r="D53" s="268"/>
      <c r="E53" s="270"/>
      <c r="F53" s="270"/>
      <c r="G53" s="270"/>
      <c r="H53" s="270"/>
      <c r="I53" s="56">
        <v>42013</v>
      </c>
      <c r="J53" s="67" t="s">
        <v>196</v>
      </c>
      <c r="K53" s="77" t="s">
        <v>275</v>
      </c>
      <c r="L53" s="77"/>
    </row>
    <row r="54" spans="1:12" ht="14.45" customHeight="1" x14ac:dyDescent="0.25">
      <c r="A54" s="272" t="s">
        <v>276</v>
      </c>
      <c r="B54" s="236" t="s">
        <v>277</v>
      </c>
      <c r="C54" s="241" t="s">
        <v>278</v>
      </c>
      <c r="D54" s="276" t="s">
        <v>72</v>
      </c>
      <c r="E54" s="247" t="s">
        <v>279</v>
      </c>
      <c r="F54" s="247" t="s">
        <v>280</v>
      </c>
      <c r="G54" s="247" t="s">
        <v>281</v>
      </c>
      <c r="H54" s="253" t="s">
        <v>282</v>
      </c>
      <c r="I54" s="3">
        <v>42020</v>
      </c>
      <c r="J54" s="78" t="s">
        <v>190</v>
      </c>
      <c r="K54" s="79" t="s">
        <v>283</v>
      </c>
      <c r="L54" s="79"/>
    </row>
    <row r="55" spans="1:12" ht="48" customHeight="1" x14ac:dyDescent="0.25">
      <c r="A55" s="273"/>
      <c r="B55" s="237"/>
      <c r="C55" s="241"/>
      <c r="D55" s="276"/>
      <c r="E55" s="277"/>
      <c r="F55" s="247"/>
      <c r="G55" s="247"/>
      <c r="H55" s="277"/>
      <c r="I55" s="2">
        <v>41992</v>
      </c>
      <c r="J55" s="30" t="s">
        <v>228</v>
      </c>
      <c r="K55" s="31" t="s">
        <v>284</v>
      </c>
      <c r="L55" s="31"/>
    </row>
    <row r="56" spans="1:12" ht="14.45" customHeight="1" x14ac:dyDescent="0.25">
      <c r="A56" s="273"/>
      <c r="B56" s="237"/>
      <c r="C56" s="241"/>
      <c r="D56" s="276"/>
      <c r="E56" s="286" t="s">
        <v>285</v>
      </c>
      <c r="F56" s="247"/>
      <c r="G56" s="247"/>
      <c r="H56" s="287" t="s">
        <v>286</v>
      </c>
      <c r="I56" s="2">
        <v>42020</v>
      </c>
      <c r="J56" s="30" t="s">
        <v>190</v>
      </c>
      <c r="K56" s="31" t="s">
        <v>287</v>
      </c>
      <c r="L56" s="31"/>
    </row>
    <row r="57" spans="1:12" ht="45" x14ac:dyDescent="0.25">
      <c r="A57" s="273"/>
      <c r="B57" s="274"/>
      <c r="C57" s="241"/>
      <c r="D57" s="276"/>
      <c r="E57" s="277"/>
      <c r="F57" s="247"/>
      <c r="G57" s="247"/>
      <c r="H57" s="277"/>
      <c r="I57" s="2">
        <v>41992</v>
      </c>
      <c r="J57" s="30" t="s">
        <v>228</v>
      </c>
      <c r="K57" s="31" t="s">
        <v>288</v>
      </c>
      <c r="L57" s="31"/>
    </row>
    <row r="58" spans="1:12" x14ac:dyDescent="0.25">
      <c r="A58" s="273"/>
      <c r="B58" s="274"/>
      <c r="C58" s="241"/>
      <c r="D58" s="276"/>
      <c r="E58" s="286" t="s">
        <v>289</v>
      </c>
      <c r="F58" s="247"/>
      <c r="G58" s="247"/>
      <c r="H58" s="287" t="s">
        <v>290</v>
      </c>
      <c r="I58" s="2">
        <v>42020</v>
      </c>
      <c r="J58" s="30" t="s">
        <v>190</v>
      </c>
      <c r="K58" s="31" t="s">
        <v>291</v>
      </c>
      <c r="L58" s="31"/>
    </row>
    <row r="59" spans="1:12" ht="45" x14ac:dyDescent="0.25">
      <c r="A59" s="273"/>
      <c r="B59" s="274"/>
      <c r="C59" s="241"/>
      <c r="D59" s="276"/>
      <c r="E59" s="277"/>
      <c r="F59" s="247"/>
      <c r="G59" s="247"/>
      <c r="H59" s="277"/>
      <c r="I59" s="2">
        <v>41992</v>
      </c>
      <c r="J59" s="30" t="s">
        <v>228</v>
      </c>
      <c r="K59" s="31" t="s">
        <v>292</v>
      </c>
      <c r="L59" s="31"/>
    </row>
    <row r="60" spans="1:12" x14ac:dyDescent="0.25">
      <c r="A60" s="273"/>
      <c r="B60" s="274"/>
      <c r="C60" s="241"/>
      <c r="D60" s="276"/>
      <c r="E60" s="286" t="s">
        <v>293</v>
      </c>
      <c r="F60" s="247"/>
      <c r="G60" s="247"/>
      <c r="H60" s="287" t="s">
        <v>294</v>
      </c>
      <c r="I60" s="2">
        <v>42020</v>
      </c>
      <c r="J60" s="30" t="s">
        <v>190</v>
      </c>
      <c r="K60" s="31" t="s">
        <v>295</v>
      </c>
      <c r="L60" s="31"/>
    </row>
    <row r="61" spans="1:12" ht="45" x14ac:dyDescent="0.25">
      <c r="A61" s="273"/>
      <c r="B61" s="274"/>
      <c r="C61" s="241"/>
      <c r="D61" s="276"/>
      <c r="E61" s="277"/>
      <c r="F61" s="247"/>
      <c r="G61" s="247"/>
      <c r="H61" s="277"/>
      <c r="I61" s="2">
        <v>41992</v>
      </c>
      <c r="J61" s="30" t="s">
        <v>228</v>
      </c>
      <c r="K61" s="31" t="s">
        <v>296</v>
      </c>
      <c r="L61" s="31"/>
    </row>
    <row r="62" spans="1:12" ht="14.45" customHeight="1" x14ac:dyDescent="0.25">
      <c r="A62" s="273"/>
      <c r="B62" s="274"/>
      <c r="C62" s="241"/>
      <c r="D62" s="276"/>
      <c r="E62" s="286" t="s">
        <v>297</v>
      </c>
      <c r="F62" s="247"/>
      <c r="G62" s="247"/>
      <c r="H62" s="287" t="s">
        <v>298</v>
      </c>
      <c r="I62" s="2">
        <v>42020</v>
      </c>
      <c r="J62" s="30" t="s">
        <v>190</v>
      </c>
      <c r="K62" s="31" t="s">
        <v>299</v>
      </c>
      <c r="L62" s="31"/>
    </row>
    <row r="63" spans="1:12" ht="45.75" thickBot="1" x14ac:dyDescent="0.3">
      <c r="A63" s="273"/>
      <c r="B63" s="274"/>
      <c r="C63" s="242"/>
      <c r="D63" s="276"/>
      <c r="E63" s="277"/>
      <c r="F63" s="247"/>
      <c r="G63" s="247"/>
      <c r="H63" s="277"/>
      <c r="I63" s="5">
        <v>41992</v>
      </c>
      <c r="J63" s="80" t="s">
        <v>228</v>
      </c>
      <c r="K63" s="81" t="s">
        <v>300</v>
      </c>
      <c r="L63" s="81"/>
    </row>
    <row r="64" spans="1:12" ht="49.15" customHeight="1" x14ac:dyDescent="0.25">
      <c r="A64" s="273"/>
      <c r="B64" s="274"/>
      <c r="C64" s="240" t="s">
        <v>301</v>
      </c>
      <c r="D64" s="278" t="s">
        <v>0</v>
      </c>
      <c r="E64" s="246" t="s">
        <v>0</v>
      </c>
      <c r="F64" s="246"/>
      <c r="G64" s="246" t="s">
        <v>302</v>
      </c>
      <c r="H64" s="252" t="s">
        <v>303</v>
      </c>
      <c r="I64" s="27">
        <v>42020</v>
      </c>
      <c r="J64" s="28" t="s">
        <v>190</v>
      </c>
      <c r="K64" s="29" t="s">
        <v>304</v>
      </c>
      <c r="L64" s="29"/>
    </row>
    <row r="65" spans="1:12" ht="45.75" thickBot="1" x14ac:dyDescent="0.3">
      <c r="A65" s="273"/>
      <c r="B65" s="274"/>
      <c r="C65" s="241"/>
      <c r="D65" s="279"/>
      <c r="E65" s="208"/>
      <c r="F65" s="208"/>
      <c r="G65" s="208"/>
      <c r="H65" s="208"/>
      <c r="I65" s="32">
        <v>41992</v>
      </c>
      <c r="J65" s="33" t="s">
        <v>228</v>
      </c>
      <c r="K65" s="34" t="s">
        <v>305</v>
      </c>
      <c r="L65" s="34"/>
    </row>
    <row r="66" spans="1:12" ht="34.15" customHeight="1" x14ac:dyDescent="0.25">
      <c r="A66" s="273"/>
      <c r="B66" s="274"/>
      <c r="C66" s="240" t="s">
        <v>278</v>
      </c>
      <c r="D66" s="278" t="s">
        <v>306</v>
      </c>
      <c r="E66" s="246" t="s">
        <v>307</v>
      </c>
      <c r="F66" s="288" t="s">
        <v>280</v>
      </c>
      <c r="G66" s="246" t="s">
        <v>308</v>
      </c>
      <c r="H66" s="252" t="s">
        <v>309</v>
      </c>
      <c r="I66" s="3">
        <v>42020</v>
      </c>
      <c r="J66" s="78" t="s">
        <v>190</v>
      </c>
      <c r="K66" s="79" t="s">
        <v>310</v>
      </c>
      <c r="L66" s="79"/>
    </row>
    <row r="67" spans="1:12" ht="32.450000000000003" customHeight="1" x14ac:dyDescent="0.25">
      <c r="A67" s="273"/>
      <c r="B67" s="274"/>
      <c r="C67" s="241"/>
      <c r="D67" s="276"/>
      <c r="E67" s="277"/>
      <c r="F67" s="289"/>
      <c r="G67" s="247"/>
      <c r="H67" s="277"/>
      <c r="I67" s="2">
        <v>41992</v>
      </c>
      <c r="J67" s="30" t="s">
        <v>228</v>
      </c>
      <c r="K67" s="31" t="s">
        <v>311</v>
      </c>
      <c r="L67" s="31"/>
    </row>
    <row r="68" spans="1:12" ht="14.45" customHeight="1" x14ac:dyDescent="0.25">
      <c r="A68" s="273"/>
      <c r="B68" s="274"/>
      <c r="C68" s="241"/>
      <c r="D68" s="276"/>
      <c r="E68" s="286" t="s">
        <v>312</v>
      </c>
      <c r="F68" s="289"/>
      <c r="G68" s="247"/>
      <c r="H68" s="287" t="s">
        <v>313</v>
      </c>
      <c r="I68" s="2">
        <v>42020</v>
      </c>
      <c r="J68" s="30" t="s">
        <v>190</v>
      </c>
      <c r="K68" s="31" t="s">
        <v>314</v>
      </c>
      <c r="L68" s="31"/>
    </row>
    <row r="69" spans="1:12" ht="45" x14ac:dyDescent="0.25">
      <c r="A69" s="273"/>
      <c r="B69" s="274"/>
      <c r="C69" s="241"/>
      <c r="D69" s="276"/>
      <c r="E69" s="277"/>
      <c r="F69" s="289"/>
      <c r="G69" s="247"/>
      <c r="H69" s="277"/>
      <c r="I69" s="2">
        <v>41992</v>
      </c>
      <c r="J69" s="30" t="s">
        <v>228</v>
      </c>
      <c r="K69" s="31" t="s">
        <v>315</v>
      </c>
      <c r="L69" s="31"/>
    </row>
    <row r="70" spans="1:12" ht="14.45" customHeight="1" x14ac:dyDescent="0.25">
      <c r="A70" s="273"/>
      <c r="B70" s="274"/>
      <c r="C70" s="241"/>
      <c r="D70" s="276"/>
      <c r="E70" s="286" t="s">
        <v>316</v>
      </c>
      <c r="F70" s="289"/>
      <c r="G70" s="247"/>
      <c r="H70" s="287" t="s">
        <v>317</v>
      </c>
      <c r="I70" s="2">
        <v>42020</v>
      </c>
      <c r="J70" s="30" t="s">
        <v>190</v>
      </c>
      <c r="K70" s="31" t="s">
        <v>318</v>
      </c>
      <c r="L70" s="31"/>
    </row>
    <row r="71" spans="1:12" ht="45" x14ac:dyDescent="0.25">
      <c r="A71" s="273"/>
      <c r="B71" s="274"/>
      <c r="C71" s="241"/>
      <c r="D71" s="276"/>
      <c r="E71" s="277"/>
      <c r="F71" s="289"/>
      <c r="G71" s="247"/>
      <c r="H71" s="277"/>
      <c r="I71" s="2">
        <v>41992</v>
      </c>
      <c r="J71" s="30" t="s">
        <v>228</v>
      </c>
      <c r="K71" s="31" t="s">
        <v>319</v>
      </c>
      <c r="L71" s="31"/>
    </row>
    <row r="72" spans="1:12" ht="55.9" customHeight="1" x14ac:dyDescent="0.25">
      <c r="A72" s="273"/>
      <c r="B72" s="274"/>
      <c r="C72" s="241"/>
      <c r="D72" s="276"/>
      <c r="E72" s="1" t="s">
        <v>320</v>
      </c>
      <c r="F72" s="289"/>
      <c r="G72" s="247"/>
      <c r="H72" s="82" t="s">
        <v>321</v>
      </c>
      <c r="I72" s="2">
        <v>41992</v>
      </c>
      <c r="J72" s="30" t="s">
        <v>228</v>
      </c>
      <c r="K72" s="31" t="s">
        <v>322</v>
      </c>
      <c r="L72" s="31"/>
    </row>
    <row r="73" spans="1:12" ht="14.45" customHeight="1" x14ac:dyDescent="0.25">
      <c r="A73" s="273"/>
      <c r="B73" s="274"/>
      <c r="C73" s="241"/>
      <c r="D73" s="276"/>
      <c r="E73" s="286" t="s">
        <v>323</v>
      </c>
      <c r="F73" s="289"/>
      <c r="G73" s="247"/>
      <c r="H73" s="287" t="s">
        <v>324</v>
      </c>
      <c r="I73" s="2">
        <v>42020</v>
      </c>
      <c r="J73" s="30" t="s">
        <v>190</v>
      </c>
      <c r="K73" s="31" t="s">
        <v>325</v>
      </c>
      <c r="L73" s="31"/>
    </row>
    <row r="74" spans="1:12" ht="45.75" thickBot="1" x14ac:dyDescent="0.3">
      <c r="A74" s="273"/>
      <c r="B74" s="274"/>
      <c r="C74" s="242"/>
      <c r="D74" s="279"/>
      <c r="E74" s="208"/>
      <c r="F74" s="290"/>
      <c r="G74" s="208"/>
      <c r="H74" s="208"/>
      <c r="I74" s="32">
        <v>41992</v>
      </c>
      <c r="J74" s="33" t="s">
        <v>228</v>
      </c>
      <c r="K74" s="34" t="s">
        <v>326</v>
      </c>
      <c r="L74" s="34"/>
    </row>
    <row r="75" spans="1:12" ht="14.45" customHeight="1" x14ac:dyDescent="0.25">
      <c r="A75" s="273"/>
      <c r="B75" s="274"/>
      <c r="C75" s="240" t="s">
        <v>301</v>
      </c>
      <c r="D75" s="282" t="s">
        <v>1</v>
      </c>
      <c r="E75" s="246"/>
      <c r="F75" s="284" t="s">
        <v>280</v>
      </c>
      <c r="G75" s="288" t="s">
        <v>327</v>
      </c>
      <c r="H75" s="252" t="s">
        <v>328</v>
      </c>
      <c r="I75" s="27">
        <v>42020</v>
      </c>
      <c r="J75" s="28" t="s">
        <v>190</v>
      </c>
      <c r="K75" s="29" t="s">
        <v>329</v>
      </c>
      <c r="L75" s="29"/>
    </row>
    <row r="76" spans="1:12" ht="35.450000000000003" customHeight="1" thickBot="1" x14ac:dyDescent="0.3">
      <c r="A76" s="273"/>
      <c r="B76" s="274"/>
      <c r="C76" s="241"/>
      <c r="D76" s="283"/>
      <c r="E76" s="208"/>
      <c r="F76" s="285"/>
      <c r="G76" s="290"/>
      <c r="H76" s="208"/>
      <c r="I76" s="32">
        <v>41992</v>
      </c>
      <c r="J76" s="33" t="s">
        <v>228</v>
      </c>
      <c r="K76" s="34" t="s">
        <v>330</v>
      </c>
      <c r="L76" s="34"/>
    </row>
    <row r="77" spans="1:12" ht="43.9" customHeight="1" thickBot="1" x14ac:dyDescent="0.3">
      <c r="A77" s="273"/>
      <c r="B77" s="275"/>
      <c r="C77" s="12" t="s">
        <v>301</v>
      </c>
      <c r="D77" s="83" t="s">
        <v>2</v>
      </c>
      <c r="E77" s="14"/>
      <c r="F77" s="21" t="s">
        <v>280</v>
      </c>
      <c r="G77" s="15" t="s">
        <v>327</v>
      </c>
      <c r="H77" s="23" t="s">
        <v>331</v>
      </c>
      <c r="I77" s="16">
        <v>42020</v>
      </c>
      <c r="J77" s="24" t="s">
        <v>190</v>
      </c>
      <c r="K77" s="18" t="s">
        <v>332</v>
      </c>
      <c r="L77" s="18"/>
    </row>
    <row r="78" spans="1:12" x14ac:dyDescent="0.25">
      <c r="A78" s="273"/>
      <c r="B78" s="275"/>
      <c r="C78" s="240" t="s">
        <v>301</v>
      </c>
      <c r="D78" s="250" t="s">
        <v>333</v>
      </c>
      <c r="E78" s="84" t="s">
        <v>334</v>
      </c>
      <c r="F78" s="246" t="s">
        <v>280</v>
      </c>
      <c r="G78" s="246" t="s">
        <v>335</v>
      </c>
      <c r="H78" s="85" t="s">
        <v>336</v>
      </c>
      <c r="I78" s="27">
        <v>42020</v>
      </c>
      <c r="J78" s="28" t="s">
        <v>190</v>
      </c>
      <c r="K78" s="29" t="s">
        <v>337</v>
      </c>
      <c r="L78" s="40"/>
    </row>
    <row r="79" spans="1:12" ht="30" x14ac:dyDescent="0.25">
      <c r="A79" s="273"/>
      <c r="B79" s="275"/>
      <c r="C79" s="280"/>
      <c r="D79" s="291"/>
      <c r="E79" s="1" t="s">
        <v>338</v>
      </c>
      <c r="F79" s="247"/>
      <c r="G79" s="247"/>
      <c r="H79" s="82" t="s">
        <v>339</v>
      </c>
      <c r="I79" s="2">
        <v>42020</v>
      </c>
      <c r="J79" s="30" t="s">
        <v>190</v>
      </c>
      <c r="K79" s="31" t="s">
        <v>340</v>
      </c>
      <c r="L79" s="43"/>
    </row>
    <row r="80" spans="1:12" ht="15.75" thickBot="1" x14ac:dyDescent="0.3">
      <c r="A80" s="273"/>
      <c r="B80" s="275"/>
      <c r="C80" s="281"/>
      <c r="D80" s="251"/>
      <c r="E80" s="86" t="s">
        <v>341</v>
      </c>
      <c r="F80" s="208"/>
      <c r="G80" s="208"/>
      <c r="H80" s="87" t="s">
        <v>342</v>
      </c>
      <c r="I80" s="32">
        <v>42020</v>
      </c>
      <c r="J80" s="33" t="s">
        <v>190</v>
      </c>
      <c r="K80" s="34" t="s">
        <v>343</v>
      </c>
      <c r="L80" s="52"/>
    </row>
    <row r="81" spans="1:12" ht="14.45" customHeight="1" x14ac:dyDescent="0.25">
      <c r="A81" s="273"/>
      <c r="B81" s="274"/>
      <c r="C81" s="241" t="s">
        <v>301</v>
      </c>
      <c r="D81" s="278" t="s">
        <v>3</v>
      </c>
      <c r="E81" s="246"/>
      <c r="F81" s="246" t="s">
        <v>280</v>
      </c>
      <c r="G81" s="252" t="s">
        <v>344</v>
      </c>
      <c r="H81" s="252"/>
      <c r="I81" s="27">
        <v>42020</v>
      </c>
      <c r="J81" s="28" t="s">
        <v>190</v>
      </c>
      <c r="K81" s="29" t="s">
        <v>345</v>
      </c>
      <c r="L81" s="29"/>
    </row>
    <row r="82" spans="1:12" ht="45.75" thickBot="1" x14ac:dyDescent="0.3">
      <c r="A82" s="273"/>
      <c r="B82" s="274"/>
      <c r="C82" s="241"/>
      <c r="D82" s="279"/>
      <c r="E82" s="208"/>
      <c r="F82" s="208"/>
      <c r="G82" s="208"/>
      <c r="H82" s="208"/>
      <c r="I82" s="32">
        <v>41992</v>
      </c>
      <c r="J82" s="33" t="s">
        <v>228</v>
      </c>
      <c r="K82" s="34" t="s">
        <v>346</v>
      </c>
      <c r="L82" s="34"/>
    </row>
    <row r="83" spans="1:12" ht="60" x14ac:dyDescent="0.25">
      <c r="A83" s="273"/>
      <c r="B83" s="274"/>
      <c r="C83" s="240" t="s">
        <v>278</v>
      </c>
      <c r="D83" s="278" t="s">
        <v>347</v>
      </c>
      <c r="E83" s="88" t="s">
        <v>348</v>
      </c>
      <c r="F83" s="284" t="s">
        <v>280</v>
      </c>
      <c r="G83" s="246" t="s">
        <v>349</v>
      </c>
      <c r="H83" s="85" t="s">
        <v>350</v>
      </c>
      <c r="I83" s="27">
        <v>42020</v>
      </c>
      <c r="J83" s="28" t="s">
        <v>190</v>
      </c>
      <c r="K83" s="29" t="s">
        <v>351</v>
      </c>
      <c r="L83" s="29"/>
    </row>
    <row r="84" spans="1:12" x14ac:dyDescent="0.25">
      <c r="A84" s="273"/>
      <c r="B84" s="274"/>
      <c r="C84" s="241"/>
      <c r="D84" s="276"/>
      <c r="E84" s="4" t="s">
        <v>352</v>
      </c>
      <c r="F84" s="295"/>
      <c r="G84" s="247"/>
      <c r="H84" s="82" t="s">
        <v>353</v>
      </c>
      <c r="I84" s="2">
        <v>42020</v>
      </c>
      <c r="J84" s="30" t="s">
        <v>190</v>
      </c>
      <c r="K84" s="31" t="s">
        <v>354</v>
      </c>
      <c r="L84" s="31"/>
    </row>
    <row r="85" spans="1:12" ht="15.75" thickBot="1" x14ac:dyDescent="0.3">
      <c r="A85" s="273"/>
      <c r="B85" s="274"/>
      <c r="C85" s="242"/>
      <c r="D85" s="279"/>
      <c r="E85" s="89" t="s">
        <v>355</v>
      </c>
      <c r="F85" s="285"/>
      <c r="G85" s="208"/>
      <c r="H85" s="87" t="s">
        <v>356</v>
      </c>
      <c r="I85" s="32">
        <v>42020</v>
      </c>
      <c r="J85" s="33" t="s">
        <v>190</v>
      </c>
      <c r="K85" s="34" t="s">
        <v>357</v>
      </c>
      <c r="L85" s="34"/>
    </row>
    <row r="86" spans="1:12" ht="30" x14ac:dyDescent="0.25">
      <c r="A86" s="273"/>
      <c r="B86" s="274"/>
      <c r="C86" s="240" t="s">
        <v>278</v>
      </c>
      <c r="D86" s="282" t="s">
        <v>358</v>
      </c>
      <c r="E86" s="84" t="s">
        <v>359</v>
      </c>
      <c r="F86" s="246" t="s">
        <v>280</v>
      </c>
      <c r="G86" s="246" t="s">
        <v>360</v>
      </c>
      <c r="H86" s="85" t="s">
        <v>361</v>
      </c>
      <c r="I86" s="27">
        <v>42020</v>
      </c>
      <c r="J86" s="28" t="s">
        <v>190</v>
      </c>
      <c r="K86" s="29" t="s">
        <v>362</v>
      </c>
      <c r="L86" s="29"/>
    </row>
    <row r="87" spans="1:12" x14ac:dyDescent="0.25">
      <c r="A87" s="273"/>
      <c r="B87" s="274"/>
      <c r="C87" s="241"/>
      <c r="D87" s="296"/>
      <c r="E87" s="1" t="s">
        <v>363</v>
      </c>
      <c r="F87" s="247"/>
      <c r="G87" s="247"/>
      <c r="H87" s="82" t="s">
        <v>353</v>
      </c>
      <c r="I87" s="2">
        <v>42020</v>
      </c>
      <c r="J87" s="30" t="s">
        <v>190</v>
      </c>
      <c r="K87" s="31" t="s">
        <v>364</v>
      </c>
      <c r="L87" s="31"/>
    </row>
    <row r="88" spans="1:12" ht="15.75" thickBot="1" x14ac:dyDescent="0.3">
      <c r="A88" s="273"/>
      <c r="B88" s="274"/>
      <c r="C88" s="242"/>
      <c r="D88" s="283"/>
      <c r="E88" s="86" t="s">
        <v>365</v>
      </c>
      <c r="F88" s="208"/>
      <c r="G88" s="208"/>
      <c r="H88" s="87" t="s">
        <v>356</v>
      </c>
      <c r="I88" s="32">
        <v>42020</v>
      </c>
      <c r="J88" s="33" t="s">
        <v>190</v>
      </c>
      <c r="K88" s="34" t="s">
        <v>366</v>
      </c>
      <c r="L88" s="34"/>
    </row>
    <row r="89" spans="1:12" ht="45" customHeight="1" thickBot="1" x14ac:dyDescent="0.3">
      <c r="A89" s="273"/>
      <c r="B89" s="274"/>
      <c r="C89" s="20" t="s">
        <v>301</v>
      </c>
      <c r="D89" s="83" t="s">
        <v>4</v>
      </c>
      <c r="E89" s="14"/>
      <c r="F89" s="14" t="s">
        <v>280</v>
      </c>
      <c r="G89" s="23" t="s">
        <v>367</v>
      </c>
      <c r="H89" s="23"/>
      <c r="I89" s="16">
        <v>42020</v>
      </c>
      <c r="J89" s="24" t="s">
        <v>190</v>
      </c>
      <c r="K89" s="18" t="s">
        <v>368</v>
      </c>
      <c r="L89" s="18"/>
    </row>
    <row r="90" spans="1:12" ht="22.15" customHeight="1" x14ac:dyDescent="0.25">
      <c r="A90" s="257"/>
      <c r="B90" s="274"/>
      <c r="C90" s="248" t="s">
        <v>301</v>
      </c>
      <c r="D90" s="292" t="s">
        <v>5</v>
      </c>
      <c r="E90" s="246"/>
      <c r="F90" s="288" t="s">
        <v>280</v>
      </c>
      <c r="G90" s="246" t="s">
        <v>369</v>
      </c>
      <c r="H90" s="252"/>
      <c r="I90" s="27">
        <v>42020</v>
      </c>
      <c r="J90" s="28" t="s">
        <v>190</v>
      </c>
      <c r="K90" s="29" t="s">
        <v>370</v>
      </c>
      <c r="L90" s="29"/>
    </row>
    <row r="91" spans="1:12" ht="27" customHeight="1" x14ac:dyDescent="0.25">
      <c r="A91" s="257"/>
      <c r="B91" s="274"/>
      <c r="C91" s="255"/>
      <c r="D91" s="293"/>
      <c r="E91" s="247"/>
      <c r="F91" s="289"/>
      <c r="G91" s="247"/>
      <c r="H91" s="247"/>
      <c r="I91" s="2">
        <v>42020</v>
      </c>
      <c r="J91" s="30" t="s">
        <v>371</v>
      </c>
      <c r="K91" s="31" t="s">
        <v>372</v>
      </c>
      <c r="L91" s="31"/>
    </row>
    <row r="92" spans="1:12" ht="27" customHeight="1" thickBot="1" x14ac:dyDescent="0.3">
      <c r="A92" s="257"/>
      <c r="B92" s="274"/>
      <c r="C92" s="249"/>
      <c r="D92" s="294"/>
      <c r="E92" s="208"/>
      <c r="F92" s="290"/>
      <c r="G92" s="208"/>
      <c r="H92" s="208"/>
      <c r="I92" s="32">
        <v>41990</v>
      </c>
      <c r="J92" s="33" t="s">
        <v>373</v>
      </c>
      <c r="K92" s="34" t="s">
        <v>374</v>
      </c>
      <c r="L92" s="34"/>
    </row>
    <row r="93" spans="1:12" ht="30.75" thickBot="1" x14ac:dyDescent="0.3">
      <c r="A93" s="257"/>
      <c r="B93" s="260"/>
      <c r="C93" s="20" t="s">
        <v>301</v>
      </c>
      <c r="D93" s="83" t="s">
        <v>6</v>
      </c>
      <c r="E93" s="14"/>
      <c r="F93" s="14" t="s">
        <v>143</v>
      </c>
      <c r="G93" s="23" t="s">
        <v>375</v>
      </c>
      <c r="H93" s="23"/>
      <c r="I93" s="16">
        <v>42020</v>
      </c>
      <c r="J93" s="24" t="s">
        <v>190</v>
      </c>
      <c r="K93" s="18" t="s">
        <v>376</v>
      </c>
      <c r="L93" s="18"/>
    </row>
    <row r="94" spans="1:12" ht="99" customHeight="1" thickBot="1" x14ac:dyDescent="0.3">
      <c r="A94" s="258"/>
      <c r="B94" s="261"/>
      <c r="C94" s="90" t="s">
        <v>301</v>
      </c>
      <c r="D94" s="48" t="s">
        <v>377</v>
      </c>
      <c r="E94" s="49"/>
      <c r="F94" s="14" t="s">
        <v>143</v>
      </c>
      <c r="G94" s="22" t="s">
        <v>378</v>
      </c>
      <c r="H94" s="49"/>
      <c r="I94" s="16">
        <v>41960</v>
      </c>
      <c r="J94" s="24" t="s">
        <v>379</v>
      </c>
      <c r="K94" s="51" t="s">
        <v>380</v>
      </c>
      <c r="L94" s="51"/>
    </row>
    <row r="95" spans="1:12" ht="300.75" thickBot="1" x14ac:dyDescent="0.3">
      <c r="A95" s="233" t="s">
        <v>381</v>
      </c>
      <c r="B95" s="236" t="s">
        <v>382</v>
      </c>
      <c r="C95" s="91" t="s">
        <v>383</v>
      </c>
      <c r="D95" s="92" t="s">
        <v>162</v>
      </c>
      <c r="E95" s="93"/>
      <c r="F95" s="94" t="s">
        <v>143</v>
      </c>
      <c r="G95" s="22" t="s">
        <v>384</v>
      </c>
      <c r="H95" s="23" t="s">
        <v>385</v>
      </c>
      <c r="I95" s="95">
        <v>42214</v>
      </c>
      <c r="J95" s="17" t="s">
        <v>386</v>
      </c>
      <c r="K95" s="96" t="s">
        <v>123</v>
      </c>
      <c r="L95" s="96"/>
    </row>
    <row r="96" spans="1:12" ht="60.75" thickBot="1" x14ac:dyDescent="0.3">
      <c r="A96" s="235"/>
      <c r="B96" s="239"/>
      <c r="C96" s="91" t="s">
        <v>383</v>
      </c>
      <c r="D96" s="92" t="s">
        <v>387</v>
      </c>
      <c r="E96" s="93"/>
      <c r="F96" s="94" t="s">
        <v>143</v>
      </c>
      <c r="G96" s="22" t="s">
        <v>388</v>
      </c>
      <c r="H96" s="23" t="s">
        <v>389</v>
      </c>
      <c r="I96" s="95">
        <v>42187</v>
      </c>
      <c r="J96" s="17" t="s">
        <v>390</v>
      </c>
      <c r="K96" s="96" t="s">
        <v>124</v>
      </c>
      <c r="L96" s="96"/>
    </row>
    <row r="97" spans="1:12" ht="87.6" customHeight="1" thickBot="1" x14ac:dyDescent="0.3">
      <c r="A97" s="233" t="s">
        <v>391</v>
      </c>
      <c r="B97" s="236" t="s">
        <v>382</v>
      </c>
      <c r="C97" s="91" t="s">
        <v>383</v>
      </c>
      <c r="D97" s="92" t="s">
        <v>392</v>
      </c>
      <c r="E97" s="93"/>
      <c r="F97" s="94" t="s">
        <v>157</v>
      </c>
      <c r="G97" s="22" t="s">
        <v>393</v>
      </c>
      <c r="H97" s="23" t="s">
        <v>394</v>
      </c>
      <c r="I97" s="95">
        <v>42341</v>
      </c>
      <c r="J97" s="17" t="s">
        <v>395</v>
      </c>
      <c r="K97" s="96" t="s">
        <v>396</v>
      </c>
      <c r="L97" s="96"/>
    </row>
    <row r="98" spans="1:12" ht="78.599999999999994" customHeight="1" thickBot="1" x14ac:dyDescent="0.3">
      <c r="A98" s="235"/>
      <c r="B98" s="239"/>
      <c r="C98" s="91" t="s">
        <v>383</v>
      </c>
      <c r="D98" s="92" t="s">
        <v>162</v>
      </c>
      <c r="E98" s="93"/>
      <c r="F98" s="94" t="s">
        <v>143</v>
      </c>
      <c r="G98" s="22" t="s">
        <v>397</v>
      </c>
      <c r="H98" s="23"/>
      <c r="I98" s="95">
        <v>42353</v>
      </c>
      <c r="J98" s="17" t="s">
        <v>398</v>
      </c>
      <c r="K98" s="96" t="s">
        <v>399</v>
      </c>
      <c r="L98" s="96"/>
    </row>
    <row r="99" spans="1:12" ht="108.6" customHeight="1" thickBot="1" x14ac:dyDescent="0.3">
      <c r="A99" s="233" t="s">
        <v>400</v>
      </c>
      <c r="B99" s="236" t="s">
        <v>401</v>
      </c>
      <c r="C99" s="91">
        <v>2018</v>
      </c>
      <c r="D99" s="92" t="s">
        <v>73</v>
      </c>
      <c r="E99" s="93"/>
      <c r="F99" s="94" t="s">
        <v>280</v>
      </c>
      <c r="G99" s="22" t="s">
        <v>402</v>
      </c>
      <c r="H99" s="23"/>
      <c r="I99" s="95">
        <v>42549</v>
      </c>
      <c r="J99" s="30" t="s">
        <v>190</v>
      </c>
      <c r="K99" s="96"/>
      <c r="L99" s="96"/>
    </row>
    <row r="100" spans="1:12" ht="48" customHeight="1" thickBot="1" x14ac:dyDescent="0.3">
      <c r="A100" s="234"/>
      <c r="B100" s="237"/>
      <c r="C100" s="91">
        <v>2018</v>
      </c>
      <c r="D100" s="92" t="s">
        <v>392</v>
      </c>
      <c r="E100" s="93"/>
      <c r="F100" s="94" t="s">
        <v>143</v>
      </c>
      <c r="G100" s="22" t="s">
        <v>403</v>
      </c>
      <c r="H100" s="23"/>
      <c r="I100" s="95">
        <v>42725</v>
      </c>
      <c r="J100" s="17" t="s">
        <v>404</v>
      </c>
      <c r="K100" s="96" t="s">
        <v>405</v>
      </c>
      <c r="L100" s="96"/>
    </row>
    <row r="101" spans="1:12" ht="60.75" thickBot="1" x14ac:dyDescent="0.3">
      <c r="A101" s="235"/>
      <c r="B101" s="239"/>
      <c r="C101" s="91">
        <v>2018</v>
      </c>
      <c r="D101" s="92" t="s">
        <v>392</v>
      </c>
      <c r="E101" s="93"/>
      <c r="F101" s="94" t="s">
        <v>143</v>
      </c>
      <c r="G101" s="22" t="s">
        <v>406</v>
      </c>
      <c r="H101" s="23"/>
      <c r="I101" s="95">
        <v>42781</v>
      </c>
      <c r="J101" s="17"/>
      <c r="K101" s="96" t="s">
        <v>121</v>
      </c>
      <c r="L101" s="96"/>
    </row>
    <row r="102" spans="1:12" ht="186" customHeight="1" thickBot="1" x14ac:dyDescent="0.3">
      <c r="A102" s="233" t="s">
        <v>407</v>
      </c>
      <c r="B102" s="236" t="s">
        <v>408</v>
      </c>
      <c r="C102" s="91">
        <v>2018</v>
      </c>
      <c r="D102" s="92" t="s">
        <v>38</v>
      </c>
      <c r="E102" s="93"/>
      <c r="F102" s="94" t="s">
        <v>143</v>
      </c>
      <c r="G102" s="22" t="s">
        <v>409</v>
      </c>
      <c r="H102" s="23"/>
      <c r="I102" s="95">
        <v>42916</v>
      </c>
      <c r="J102" s="17" t="s">
        <v>410</v>
      </c>
      <c r="K102" s="96"/>
      <c r="L102" s="96"/>
    </row>
    <row r="103" spans="1:12" ht="76.900000000000006" customHeight="1" thickBot="1" x14ac:dyDescent="0.3">
      <c r="A103" s="234"/>
      <c r="B103" s="237"/>
      <c r="C103" s="91">
        <v>2018</v>
      </c>
      <c r="D103" s="92" t="e">
        <f>'Exemptions and requests'!#REF!</f>
        <v>#REF!</v>
      </c>
      <c r="E103" s="93"/>
      <c r="F103" s="94" t="s">
        <v>143</v>
      </c>
      <c r="G103" s="22" t="s">
        <v>411</v>
      </c>
      <c r="H103" s="23" t="s">
        <v>412</v>
      </c>
      <c r="I103" s="95">
        <v>42916</v>
      </c>
      <c r="J103" s="17" t="s">
        <v>413</v>
      </c>
      <c r="K103" s="96"/>
      <c r="L103" s="96"/>
    </row>
    <row r="104" spans="1:12" ht="122.45" customHeight="1" thickBot="1" x14ac:dyDescent="0.3">
      <c r="A104" s="234"/>
      <c r="B104" s="237"/>
      <c r="C104" s="91">
        <v>2018</v>
      </c>
      <c r="D104" s="92" t="s">
        <v>88</v>
      </c>
      <c r="E104" s="93"/>
      <c r="F104" s="94" t="s">
        <v>143</v>
      </c>
      <c r="G104" s="22" t="s">
        <v>414</v>
      </c>
      <c r="H104" s="23"/>
      <c r="I104" s="95">
        <v>42880</v>
      </c>
      <c r="J104" s="17" t="s">
        <v>415</v>
      </c>
      <c r="K104" s="96"/>
      <c r="L104" s="96"/>
    </row>
    <row r="105" spans="1:12" ht="45.75" thickBot="1" x14ac:dyDescent="0.3">
      <c r="A105" s="234"/>
      <c r="B105" s="237"/>
      <c r="C105" s="91">
        <v>2018</v>
      </c>
      <c r="D105" s="92" t="s">
        <v>392</v>
      </c>
      <c r="E105" s="93"/>
      <c r="F105" s="94" t="s">
        <v>416</v>
      </c>
      <c r="G105" s="22" t="s">
        <v>417</v>
      </c>
      <c r="H105" s="23"/>
      <c r="I105" s="95">
        <v>42887</v>
      </c>
      <c r="J105" s="17" t="s">
        <v>418</v>
      </c>
      <c r="K105" s="96" t="s">
        <v>122</v>
      </c>
      <c r="L105" s="96"/>
    </row>
    <row r="106" spans="1:12" ht="91.9" customHeight="1" thickBot="1" x14ac:dyDescent="0.3">
      <c r="A106" s="234"/>
      <c r="B106" s="237"/>
      <c r="C106" s="91">
        <v>2018</v>
      </c>
      <c r="D106" s="92" t="s">
        <v>392</v>
      </c>
      <c r="E106" s="93"/>
      <c r="F106" s="94" t="s">
        <v>143</v>
      </c>
      <c r="G106" s="22" t="s">
        <v>419</v>
      </c>
      <c r="H106" s="23"/>
      <c r="I106" s="95">
        <v>42894</v>
      </c>
      <c r="J106" s="17" t="s">
        <v>420</v>
      </c>
      <c r="K106" s="96" t="s">
        <v>421</v>
      </c>
      <c r="L106" s="96"/>
    </row>
    <row r="107" spans="1:12" ht="91.15" customHeight="1" thickBot="1" x14ac:dyDescent="0.3">
      <c r="A107" s="234"/>
      <c r="B107" s="237"/>
      <c r="C107" s="91">
        <v>2018</v>
      </c>
      <c r="D107" s="92" t="s">
        <v>162</v>
      </c>
      <c r="E107" s="93"/>
      <c r="F107" s="94" t="s">
        <v>143</v>
      </c>
      <c r="G107" s="22" t="s">
        <v>422</v>
      </c>
      <c r="H107" s="23"/>
      <c r="I107" s="95">
        <v>42913</v>
      </c>
      <c r="J107" s="17" t="s">
        <v>423</v>
      </c>
      <c r="K107" s="96" t="s">
        <v>424</v>
      </c>
      <c r="L107" s="96"/>
    </row>
    <row r="108" spans="1:12" ht="105.75" thickBot="1" x14ac:dyDescent="0.3">
      <c r="A108" s="234"/>
      <c r="B108" s="237"/>
      <c r="C108" s="91">
        <v>2018</v>
      </c>
      <c r="D108" s="92" t="s">
        <v>162</v>
      </c>
      <c r="E108" s="93"/>
      <c r="F108" s="94" t="s">
        <v>143</v>
      </c>
      <c r="G108" s="22" t="s">
        <v>425</v>
      </c>
      <c r="H108" s="23"/>
      <c r="I108" s="95">
        <v>42915</v>
      </c>
      <c r="J108" s="17" t="s">
        <v>426</v>
      </c>
      <c r="K108" s="96" t="s">
        <v>427</v>
      </c>
      <c r="L108" s="96"/>
    </row>
    <row r="109" spans="1:12" ht="134.44999999999999" customHeight="1" thickBot="1" x14ac:dyDescent="0.3">
      <c r="A109" s="235"/>
      <c r="B109" s="239"/>
      <c r="C109" s="91">
        <v>2018</v>
      </c>
      <c r="D109" s="92" t="s">
        <v>162</v>
      </c>
      <c r="E109" s="93"/>
      <c r="F109" s="94" t="s">
        <v>428</v>
      </c>
      <c r="G109" s="22" t="s">
        <v>429</v>
      </c>
      <c r="H109" s="23"/>
      <c r="I109" s="95">
        <v>42915</v>
      </c>
      <c r="J109" s="17" t="s">
        <v>426</v>
      </c>
      <c r="K109" s="96" t="s">
        <v>430</v>
      </c>
      <c r="L109" s="96"/>
    </row>
  </sheetData>
  <mergeCells count="150">
    <mergeCell ref="A102:A109"/>
    <mergeCell ref="B102:B109"/>
    <mergeCell ref="L1:L2"/>
    <mergeCell ref="A95:A96"/>
    <mergeCell ref="B95:B96"/>
    <mergeCell ref="A97:A98"/>
    <mergeCell ref="B97:B98"/>
    <mergeCell ref="A99:A101"/>
    <mergeCell ref="B99:B101"/>
    <mergeCell ref="C90:C92"/>
    <mergeCell ref="D90:D92"/>
    <mergeCell ref="E90:E92"/>
    <mergeCell ref="F90:F92"/>
    <mergeCell ref="G90:G92"/>
    <mergeCell ref="H90:H92"/>
    <mergeCell ref="H81:H82"/>
    <mergeCell ref="C83:C85"/>
    <mergeCell ref="D83:D85"/>
    <mergeCell ref="F83:F85"/>
    <mergeCell ref="G83:G85"/>
    <mergeCell ref="C86:C88"/>
    <mergeCell ref="D86:D88"/>
    <mergeCell ref="F86:F88"/>
    <mergeCell ref="G86:G88"/>
    <mergeCell ref="G75:G76"/>
    <mergeCell ref="H75:H76"/>
    <mergeCell ref="D78:D80"/>
    <mergeCell ref="F78:F80"/>
    <mergeCell ref="G78:G80"/>
    <mergeCell ref="C81:C82"/>
    <mergeCell ref="D81:D82"/>
    <mergeCell ref="E81:E82"/>
    <mergeCell ref="F81:F82"/>
    <mergeCell ref="G81:G82"/>
    <mergeCell ref="G64:G65"/>
    <mergeCell ref="H64:H65"/>
    <mergeCell ref="C66:C74"/>
    <mergeCell ref="D66:D74"/>
    <mergeCell ref="E66:E67"/>
    <mergeCell ref="F66:F74"/>
    <mergeCell ref="G66:G74"/>
    <mergeCell ref="H66:H67"/>
    <mergeCell ref="E68:E69"/>
    <mergeCell ref="H68:H69"/>
    <mergeCell ref="E70:E71"/>
    <mergeCell ref="H70:H71"/>
    <mergeCell ref="E73:E74"/>
    <mergeCell ref="H73:H74"/>
    <mergeCell ref="G54:G63"/>
    <mergeCell ref="H54:H55"/>
    <mergeCell ref="E56:E57"/>
    <mergeCell ref="H56:H57"/>
    <mergeCell ref="E58:E59"/>
    <mergeCell ref="H58:H59"/>
    <mergeCell ref="E60:E61"/>
    <mergeCell ref="H60:H61"/>
    <mergeCell ref="E62:E63"/>
    <mergeCell ref="H62:H63"/>
    <mergeCell ref="A54:A94"/>
    <mergeCell ref="B54:B94"/>
    <mergeCell ref="C54:C63"/>
    <mergeCell ref="D54:D63"/>
    <mergeCell ref="E54:E55"/>
    <mergeCell ref="F54:F63"/>
    <mergeCell ref="C64:C65"/>
    <mergeCell ref="D64:D65"/>
    <mergeCell ref="E64:E65"/>
    <mergeCell ref="F64:F65"/>
    <mergeCell ref="C78:C80"/>
    <mergeCell ref="C75:C76"/>
    <mergeCell ref="D75:D76"/>
    <mergeCell ref="E75:E76"/>
    <mergeCell ref="F75:F76"/>
    <mergeCell ref="G52:G53"/>
    <mergeCell ref="H52:H53"/>
    <mergeCell ref="G41:G42"/>
    <mergeCell ref="H41:H42"/>
    <mergeCell ref="C44:C45"/>
    <mergeCell ref="D44:D45"/>
    <mergeCell ref="E44:E45"/>
    <mergeCell ref="F44:F45"/>
    <mergeCell ref="G44:G45"/>
    <mergeCell ref="H44:H45"/>
    <mergeCell ref="G36:G37"/>
    <mergeCell ref="H36:H37"/>
    <mergeCell ref="C27:C34"/>
    <mergeCell ref="D27:D34"/>
    <mergeCell ref="E27:E34"/>
    <mergeCell ref="F27:F34"/>
    <mergeCell ref="G27:G34"/>
    <mergeCell ref="H27:H34"/>
    <mergeCell ref="A41:A53"/>
    <mergeCell ref="B41:B53"/>
    <mergeCell ref="C41:C42"/>
    <mergeCell ref="D41:D42"/>
    <mergeCell ref="E41:E42"/>
    <mergeCell ref="F41:F42"/>
    <mergeCell ref="C50:C51"/>
    <mergeCell ref="D50:D51"/>
    <mergeCell ref="E50:E51"/>
    <mergeCell ref="F50:F51"/>
    <mergeCell ref="G50:G51"/>
    <mergeCell ref="H50:H51"/>
    <mergeCell ref="C52:C53"/>
    <mergeCell ref="D52:D53"/>
    <mergeCell ref="E52:E53"/>
    <mergeCell ref="F52:F53"/>
    <mergeCell ref="G14:G20"/>
    <mergeCell ref="H14:H20"/>
    <mergeCell ref="C21:C26"/>
    <mergeCell ref="D21:D26"/>
    <mergeCell ref="E21:E26"/>
    <mergeCell ref="F21:F26"/>
    <mergeCell ref="G21:G26"/>
    <mergeCell ref="H21:H26"/>
    <mergeCell ref="G8:G10"/>
    <mergeCell ref="H8:H10"/>
    <mergeCell ref="C11:C13"/>
    <mergeCell ref="D11:D13"/>
    <mergeCell ref="E11:E13"/>
    <mergeCell ref="F11:F13"/>
    <mergeCell ref="G11:G13"/>
    <mergeCell ref="H11:H13"/>
    <mergeCell ref="A8:A40"/>
    <mergeCell ref="B8:B40"/>
    <mergeCell ref="C8:C10"/>
    <mergeCell ref="D8:D10"/>
    <mergeCell ref="E8:E10"/>
    <mergeCell ref="F8:F10"/>
    <mergeCell ref="C14:C20"/>
    <mergeCell ref="D14:D20"/>
    <mergeCell ref="E14:E20"/>
    <mergeCell ref="F14:F20"/>
    <mergeCell ref="C36:C37"/>
    <mergeCell ref="D36:D37"/>
    <mergeCell ref="E36:E37"/>
    <mergeCell ref="F36:F37"/>
    <mergeCell ref="I1:I2"/>
    <mergeCell ref="J1:J2"/>
    <mergeCell ref="K1:K2"/>
    <mergeCell ref="A3:A5"/>
    <mergeCell ref="B3:B5"/>
    <mergeCell ref="A6:A7"/>
    <mergeCell ref="B6:B7"/>
    <mergeCell ref="A1:A2"/>
    <mergeCell ref="B1:B2"/>
    <mergeCell ref="C1:C2"/>
    <mergeCell ref="D1:E1"/>
    <mergeCell ref="F1:F2"/>
    <mergeCell ref="G1:H1"/>
  </mergeCells>
  <dataValidations count="1">
    <dataValidation type="list" allowBlank="1" showInputMessage="1" showErrorMessage="1" sqref="F81 F43:F44 F66:F67 F75 F77:F78 F83 F86 F89:F90 F11 F14 F21 F52 F27 F54 F36 F46:F50 F3:F8 A35 F38:F41 F93:F147" xr:uid="{00000000-0002-0000-0100-000000000000}">
      <formula1>substances</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3"/>
  <sheetViews>
    <sheetView workbookViewId="0">
      <selection activeCell="G14" sqref="G14"/>
    </sheetView>
  </sheetViews>
  <sheetFormatPr defaultRowHeight="15" x14ac:dyDescent="0.25"/>
  <cols>
    <col min="1" max="1" width="29.7109375" style="102" customWidth="1"/>
    <col min="2" max="2" width="33.140625" bestFit="1" customWidth="1"/>
  </cols>
  <sheetData>
    <row r="1" spans="1:2" s="101" customFormat="1" x14ac:dyDescent="0.25">
      <c r="A1" s="100" t="s">
        <v>431</v>
      </c>
      <c r="B1" s="101" t="s">
        <v>432</v>
      </c>
    </row>
    <row r="2" spans="1:2" x14ac:dyDescent="0.25">
      <c r="A2" s="102" t="s">
        <v>433</v>
      </c>
      <c r="B2" t="s">
        <v>143</v>
      </c>
    </row>
    <row r="3" spans="1:2" x14ac:dyDescent="0.25">
      <c r="A3" s="102" t="s">
        <v>434</v>
      </c>
      <c r="B3" t="s">
        <v>280</v>
      </c>
    </row>
    <row r="4" spans="1:2" ht="30" x14ac:dyDescent="0.25">
      <c r="A4" s="102" t="s">
        <v>435</v>
      </c>
      <c r="B4" t="s">
        <v>157</v>
      </c>
    </row>
    <row r="5" spans="1:2" x14ac:dyDescent="0.25">
      <c r="A5" s="102" t="s">
        <v>436</v>
      </c>
      <c r="B5" t="s">
        <v>256</v>
      </c>
    </row>
    <row r="6" spans="1:2" x14ac:dyDescent="0.25">
      <c r="A6" s="102" t="s">
        <v>437</v>
      </c>
      <c r="B6" t="s">
        <v>438</v>
      </c>
    </row>
    <row r="7" spans="1:2" x14ac:dyDescent="0.25">
      <c r="A7" s="102" t="s">
        <v>439</v>
      </c>
      <c r="B7" t="s">
        <v>440</v>
      </c>
    </row>
    <row r="8" spans="1:2" ht="30" x14ac:dyDescent="0.25">
      <c r="A8" s="102" t="s">
        <v>441</v>
      </c>
      <c r="B8" t="s">
        <v>151</v>
      </c>
    </row>
    <row r="9" spans="1:2" x14ac:dyDescent="0.25">
      <c r="A9" s="102" t="s">
        <v>442</v>
      </c>
      <c r="B9" t="s">
        <v>416</v>
      </c>
    </row>
    <row r="10" spans="1:2" ht="60" x14ac:dyDescent="0.25">
      <c r="A10" s="102" t="s">
        <v>443</v>
      </c>
      <c r="B10" t="s">
        <v>428</v>
      </c>
    </row>
    <row r="11" spans="1:2" x14ac:dyDescent="0.25">
      <c r="A11" s="102" t="s">
        <v>444</v>
      </c>
      <c r="B11" t="s">
        <v>445</v>
      </c>
    </row>
    <row r="12" spans="1:2" ht="30" x14ac:dyDescent="0.25">
      <c r="A12" s="102" t="s">
        <v>446</v>
      </c>
      <c r="B12" t="s">
        <v>447</v>
      </c>
    </row>
    <row r="13" spans="1:2" x14ac:dyDescent="0.25">
      <c r="B13" t="s">
        <v>448</v>
      </c>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B23"/>
  <sheetViews>
    <sheetView workbookViewId="0">
      <selection activeCell="D24" sqref="D24"/>
    </sheetView>
  </sheetViews>
  <sheetFormatPr defaultRowHeight="15" x14ac:dyDescent="0.25"/>
  <cols>
    <col min="1" max="1" width="15.28515625" customWidth="1"/>
    <col min="2" max="2" width="28.7109375" bestFit="1" customWidth="1"/>
  </cols>
  <sheetData>
    <row r="1" spans="1:2" x14ac:dyDescent="0.25">
      <c r="A1" t="s">
        <v>108</v>
      </c>
      <c r="B1" t="s">
        <v>109</v>
      </c>
    </row>
    <row r="2" spans="1:2" x14ac:dyDescent="0.25">
      <c r="A2">
        <v>2.6</v>
      </c>
      <c r="B2" t="s">
        <v>110</v>
      </c>
    </row>
    <row r="3" spans="1:2" x14ac:dyDescent="0.25">
      <c r="A3">
        <v>2.7</v>
      </c>
      <c r="B3" t="s">
        <v>111</v>
      </c>
    </row>
    <row r="4" spans="1:2" x14ac:dyDescent="0.25">
      <c r="A4">
        <v>2.8</v>
      </c>
      <c r="B4" t="s">
        <v>111</v>
      </c>
    </row>
    <row r="5" spans="1:2" x14ac:dyDescent="0.25">
      <c r="A5" t="s">
        <v>127</v>
      </c>
      <c r="B5" t="s">
        <v>120</v>
      </c>
    </row>
    <row r="6" spans="1:2" x14ac:dyDescent="0.25">
      <c r="A6" t="s">
        <v>126</v>
      </c>
      <c r="B6" t="s">
        <v>128</v>
      </c>
    </row>
    <row r="16" spans="1:2" ht="30" x14ac:dyDescent="0.25">
      <c r="B16" s="6" t="s">
        <v>112</v>
      </c>
    </row>
    <row r="17" spans="2:2" x14ac:dyDescent="0.25">
      <c r="B17" s="6" t="s">
        <v>113</v>
      </c>
    </row>
    <row r="18" spans="2:2" x14ac:dyDescent="0.25">
      <c r="B18" s="6" t="s">
        <v>114</v>
      </c>
    </row>
    <row r="19" spans="2:2" x14ac:dyDescent="0.25">
      <c r="B19" s="6" t="s">
        <v>115</v>
      </c>
    </row>
    <row r="20" spans="2:2" x14ac:dyDescent="0.25">
      <c r="B20" s="6" t="s">
        <v>116</v>
      </c>
    </row>
    <row r="21" spans="2:2" x14ac:dyDescent="0.25">
      <c r="B21" s="6" t="s">
        <v>117</v>
      </c>
    </row>
    <row r="22" spans="2:2" x14ac:dyDescent="0.25">
      <c r="B22" s="6" t="s">
        <v>118</v>
      </c>
    </row>
    <row r="23" spans="2:2" x14ac:dyDescent="0.25">
      <c r="B23" s="6" t="s">
        <v>119</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BA6791DDFFC024DAA4136D92359EB10" ma:contentTypeVersion="17" ma:contentTypeDescription="Create a new document." ma:contentTypeScope="" ma:versionID="16b65846de9ce84ef2c2ec2d78b501d5">
  <xsd:schema xmlns:xsd="http://www.w3.org/2001/XMLSchema" xmlns:xs="http://www.w3.org/2001/XMLSchema" xmlns:p="http://schemas.microsoft.com/office/2006/metadata/properties" xmlns:ns2="cce4269c-1bca-4c47-bcbd-0ca0cb14aa6e" xmlns:ns3="96a7f24e-e0df-4592-b6e0-4a62e251a0e5" targetNamespace="http://schemas.microsoft.com/office/2006/metadata/properties" ma:root="true" ma:fieldsID="b3d2a1d59ae3ad959be606be868a9c2f" ns2:_="" ns3:_="">
    <xsd:import namespace="cce4269c-1bca-4c47-bcbd-0ca0cb14aa6e"/>
    <xsd:import namespace="96a7f24e-e0df-4592-b6e0-4a62e251a0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AutoKeyPoints" minOccurs="0"/>
                <xsd:element ref="ns2:MediaServiceKeyPoints" minOccurs="0"/>
                <xsd:element ref="ns2:lcf76f155ced4ddcb4097134ff3c332f" minOccurs="0"/>
                <xsd:element ref="ns3:TaxCatchAll"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e4269c-1bca-4c47-bcbd-0ca0cb14aa6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22b2fad6-9d2c-441c-a321-3f5f1e9bd928"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a7f24e-e0df-4592-b6e0-4a62e251a0e5"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ecbbe245-f54c-4aba-ae98-23969362b5bf}" ma:internalName="TaxCatchAll" ma:showField="CatchAllData" ma:web="96a7f24e-e0df-4592-b6e0-4a62e251a0e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a7f24e-e0df-4592-b6e0-4a62e251a0e5" xsi:nil="true"/>
    <lcf76f155ced4ddcb4097134ff3c332f xmlns="cce4269c-1bca-4c47-bcbd-0ca0cb14aa6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A63D9DB-7F90-46B5-9036-7B9196A04450}">
  <ds:schemaRefs>
    <ds:schemaRef ds:uri="http://schemas.microsoft.com/sharepoint/v3/contenttype/forms"/>
  </ds:schemaRefs>
</ds:datastoreItem>
</file>

<file path=customXml/itemProps2.xml><?xml version="1.0" encoding="utf-8"?>
<ds:datastoreItem xmlns:ds="http://schemas.openxmlformats.org/officeDocument/2006/customXml" ds:itemID="{4967D21C-918E-4F8A-8061-7D5CEF496244}"/>
</file>

<file path=customXml/itemProps3.xml><?xml version="1.0" encoding="utf-8"?>
<ds:datastoreItem xmlns:ds="http://schemas.openxmlformats.org/officeDocument/2006/customXml" ds:itemID="{3C44380D-F626-4D54-BD8D-A6BA19563612}">
  <ds:schemaRefs>
    <ds:schemaRef ds:uri="http://schemas.microsoft.com/office/2006/metadata/properties"/>
    <ds:schemaRef ds:uri="http://schemas.microsoft.com/office/infopath/2007/PartnerControls"/>
    <ds:schemaRef ds:uri="96a7f24e-e0df-4592-b6e0-4a62e251a0e5"/>
    <ds:schemaRef ds:uri="cce4269c-1bca-4c47-bcbd-0ca0cb14aa6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Exemptions and requests</vt:lpstr>
      <vt:lpstr>Ongoing applications</vt:lpstr>
      <vt:lpstr>Lists</vt:lpstr>
      <vt:lpstr>Log</vt:lpstr>
      <vt:lpstr>EEE_categories</vt:lpstr>
      <vt:lpstr>'Exemptions and requests'!Print_Titles</vt:lpstr>
      <vt:lpstr>substances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2023-09-07T08:57:38Z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2023-01-30T10:10:40Z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7a6e15b0-0e3b-496e-9832-94bca278d76d</vt:lpwstr>
  </property>
  <property fmtid="{D5CDD505-2E9C-101B-9397-08002B2CF9AE}" pid="8" name="MSIP_Label_6bd9ddd1-4d20-43f6-abfa-fc3c07406f94_ContentBits">
    <vt:lpwstr>0</vt:lpwstr>
  </property>
  <property fmtid="{D5CDD505-2E9C-101B-9397-08002B2CF9AE}" pid="9" name="ContentTypeId">
    <vt:lpwstr>0x0101008BA6791DDFFC024DAA4136D92359EB10</vt:lpwstr>
  </property>
</Properties>
</file>