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2.xml" ContentType="application/vnd.openxmlformats-officedocument.drawing+xml"/>
  <Override PartName="/xl/ctrlProps/ctrlProp18.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codeName="ThisWorkbook"/>
  <mc:AlternateContent xmlns:mc="http://schemas.openxmlformats.org/markup-compatibility/2006">
    <mc:Choice Requires="x15">
      <x15ac:absPath xmlns:x15ac="http://schemas.microsoft.com/office/spreadsheetml/2010/11/ac" url="C:\Users\perzaha\Downloads\"/>
    </mc:Choice>
  </mc:AlternateContent>
  <bookViews>
    <workbookView xWindow="0" yWindow="495" windowWidth="28800" windowHeight="12795" tabRatio="859" activeTab="3"/>
  </bookViews>
  <sheets>
    <sheet name="Compilation Information" sheetId="1" r:id="rId1"/>
    <sheet name="Application form" sheetId="2" r:id="rId2"/>
    <sheet name="Declarations-Mandatory Criteria" sheetId="3" r:id="rId3"/>
    <sheet name="Declarations- Optional Criteria" sheetId="4" r:id="rId4"/>
    <sheet name="Total Score" sheetId="5" r:id="rId5"/>
  </sheets>
  <definedNames>
    <definedName name="Chemicalsubstances">#REF!</definedName>
    <definedName name="db" localSheetId="2">'Declarations-Mandatory Criteria'!$A$3:$G$24</definedName>
    <definedName name="db">#REF!</definedName>
    <definedName name="electricity">#REF!</definedName>
    <definedName name="heatingenergy">#REF!</definedName>
    <definedName name="_xlnm.Print_Area" localSheetId="0">'Compilation Information'!$A$1:$A$3</definedName>
    <definedName name="_xlnm.Print_Area" localSheetId="3">'Declarations- Optional Criteria'!$A$1:$H$32</definedName>
    <definedName name="_xlnm.Print_Area" localSheetId="2">'Declarations-Mandatory Criteria'!$A$3:$G$26</definedName>
    <definedName name="waste">#REF!</definedName>
    <definedName name="water">#REF!</definedName>
    <definedName name="Z_B57AFC39_7BC2_4CBD_A0A8_87008E0DB765_.wvu.Cols" localSheetId="1" hidden="1">'Application form'!#REF!</definedName>
    <definedName name="Z_B57AFC39_7BC2_4CBD_A0A8_87008E0DB765_.wvu.Cols" localSheetId="0" hidden="1">'Compilation Information'!$B:$B</definedName>
    <definedName name="Z_B57AFC39_7BC2_4CBD_A0A8_87008E0DB765_.wvu.Cols" localSheetId="2" hidden="1">'Declarations-Mandatory Criteria'!$Y:$Y</definedName>
    <definedName name="Z_B57AFC39_7BC2_4CBD_A0A8_87008E0DB765_.wvu.PrintArea" localSheetId="2" hidden="1">'Declarations-Mandatory Criteria'!$A$3:$G$26</definedName>
    <definedName name="Z_E0F1947B_DBB1_4302_8ABF_0F9B5D68BCD9_.wvu.Cols" localSheetId="1" hidden="1">'Application form'!#REF!</definedName>
    <definedName name="Z_E0F1947B_DBB1_4302_8ABF_0F9B5D68BCD9_.wvu.Cols" localSheetId="0" hidden="1">'Compilation Information'!$B:$B</definedName>
    <definedName name="Z_E0F1947B_DBB1_4302_8ABF_0F9B5D68BCD9_.wvu.Cols" localSheetId="2" hidden="1">'Declarations-Mandatory Criteria'!$Y:$Y</definedName>
    <definedName name="Z_E0F1947B_DBB1_4302_8ABF_0F9B5D68BCD9_.wvu.PrintArea" localSheetId="0" hidden="1">'Compilation Information'!$A$1:$A$3</definedName>
    <definedName name="Z_E0F1947B_DBB1_4302_8ABF_0F9B5D68BCD9_.wvu.PrintArea" localSheetId="2" hidden="1">'Declarations-Mandatory Criteria'!$A$3:$G$26</definedName>
  </definedNames>
  <calcPr calcId="162913"/>
  <customWorkbookViews>
    <customWorkbookView name="mrriera - Vista personalizada" guid="{B57AFC39-7BC2-4CBD-A0A8-87008E0DB765}" mergeInterval="0" personalView="1" maximized="1" xWindow="1" yWindow="1" windowWidth="1916" windowHeight="850" tabRatio="859" activeSheetId="4" showComments="commIndAndComment"/>
    <customWorkbookView name="VIDAL ABARCA GARRIDO Candela (JRC-SEVILLA) - Personal View" guid="{E0F1947B-DBB1-4302-8ABF-0F9B5D68BCD9}" mergeInterval="0" personalView="1" maximized="1" windowWidth="1916" windowHeight="694" tabRatio="859" activeSheetId="3" showComments="commIndAndComment"/>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7" i="3" l="1"/>
  <c r="G8" i="3"/>
  <c r="G9" i="3"/>
  <c r="G12" i="3"/>
  <c r="G4" i="3"/>
  <c r="G5" i="3"/>
  <c r="G12" i="4" l="1"/>
  <c r="G14" i="3"/>
  <c r="G21" i="4" l="1"/>
  <c r="G20" i="4"/>
  <c r="G19" i="4" l="1"/>
  <c r="H19" i="4" s="1"/>
  <c r="B13" i="5" s="1"/>
  <c r="G27" i="4"/>
  <c r="G26" i="4"/>
  <c r="G25" i="4"/>
  <c r="G24" i="4"/>
  <c r="G23" i="4"/>
  <c r="G22" i="4"/>
  <c r="G18" i="4"/>
  <c r="G17" i="4"/>
  <c r="G16" i="4"/>
  <c r="G15" i="4"/>
  <c r="G14" i="4"/>
  <c r="G10" i="4"/>
  <c r="G11" i="4"/>
  <c r="G9" i="4"/>
  <c r="G8" i="4"/>
  <c r="G7" i="4"/>
  <c r="G6" i="4"/>
  <c r="G5" i="4"/>
  <c r="H5" i="4" s="1"/>
  <c r="B5" i="5" s="1"/>
  <c r="G4" i="4"/>
  <c r="H4" i="4" s="1"/>
  <c r="B4" i="5" s="1"/>
  <c r="G18" i="3"/>
  <c r="G16" i="3"/>
  <c r="H14" i="4" l="1"/>
  <c r="B11" i="5" s="1"/>
  <c r="H16" i="4"/>
  <c r="B12" i="5" s="1"/>
  <c r="H10" i="4"/>
  <c r="B9" i="5" s="1"/>
  <c r="H7" i="4"/>
  <c r="G17" i="3"/>
  <c r="G13" i="3"/>
  <c r="G15" i="3"/>
  <c r="G19" i="3" l="1"/>
  <c r="G20" i="3" s="1"/>
  <c r="G25" i="3"/>
  <c r="G24" i="3"/>
  <c r="G22" i="3" l="1"/>
  <c r="G23" i="3"/>
  <c r="G11" i="3" l="1"/>
  <c r="G10" i="3"/>
  <c r="H12" i="4"/>
  <c r="B10" i="5" s="1"/>
  <c r="H6" i="4"/>
  <c r="B6" i="5" s="1"/>
  <c r="H9" i="4"/>
  <c r="B8" i="5" s="1"/>
  <c r="B7" i="5" l="1"/>
  <c r="H22" i="4"/>
  <c r="B14" i="5" s="1"/>
  <c r="H24" i="4"/>
  <c r="B15" i="5" s="1"/>
  <c r="B16" i="5" l="1"/>
  <c r="C16" i="5" s="1"/>
</calcChain>
</file>

<file path=xl/comments1.xml><?xml version="1.0" encoding="utf-8"?>
<comments xmlns="http://schemas.openxmlformats.org/spreadsheetml/2006/main">
  <authors>
    <author>Raquel Villalba</author>
  </authors>
  <commentList>
    <comment ref="B24" authorId="0" shapeId="0">
      <text>
        <r>
          <rPr>
            <sz val="9"/>
            <color indexed="81"/>
            <rFont val="Tahoma"/>
            <family val="2"/>
          </rPr>
          <t xml:space="preserve">Indoor cleaning services shall not comprise disinfection activities or cleaning activities taking place on production sites or activities for which the cleaning products are provided by the client.
</t>
        </r>
      </text>
    </comment>
  </commentList>
</comments>
</file>

<file path=xl/comments2.xml><?xml version="1.0" encoding="utf-8"?>
<comments xmlns="http://schemas.openxmlformats.org/spreadsheetml/2006/main">
  <authors>
    <author>Raquel Villalba</author>
    <author>mrriera</author>
  </authors>
  <commentList>
    <comment ref="A4" authorId="0" shapeId="0">
      <text>
        <r>
          <rPr>
            <b/>
            <sz val="9"/>
            <color indexed="81"/>
            <rFont val="Tahoma"/>
            <family val="2"/>
          </rPr>
          <t xml:space="preserve">Criterion M1 – Use of cleaning products with low environmental impact
</t>
        </r>
        <r>
          <rPr>
            <sz val="9"/>
            <color indexed="81"/>
            <rFont val="Tahoma"/>
            <family val="2"/>
          </rPr>
          <t>Only products directly used during EU Ecolabel indoor cleaning service tasks are covered by this criterion. Both criteria M1(a) and M1(b) shall be fulfilled by the applicant.</t>
        </r>
        <r>
          <rPr>
            <b/>
            <sz val="9"/>
            <color indexed="81"/>
            <rFont val="Tahoma"/>
            <family val="2"/>
          </rPr>
          <t xml:space="preserve">
</t>
        </r>
        <r>
          <rPr>
            <sz val="9"/>
            <color indexed="81"/>
            <rFont val="Tahoma"/>
            <family val="2"/>
          </rPr>
          <t xml:space="preserve">
</t>
        </r>
      </text>
    </comment>
    <comment ref="B4" authorId="0" shapeId="0">
      <text>
        <r>
          <rPr>
            <b/>
            <sz val="9"/>
            <color indexed="81"/>
            <rFont val="Tahoma"/>
            <family val="2"/>
          </rPr>
          <t>M1 (a) EU Ecolabel and other ISO type I label products</t>
        </r>
        <r>
          <rPr>
            <sz val="9"/>
            <color indexed="81"/>
            <rFont val="Tahoma"/>
            <family val="2"/>
          </rPr>
          <t xml:space="preserve">
At least 50% by volume at purchase of all cleaning products used per year, excluding wet wipes, other pre-moistened products and products used for the impregnation and conservation of mops (during the laundry process), shall have been awarded the EU Ecolabel for hard surface cleaning products in accordance with Commission Decision (EU) 2017/1217  or another EN ISO 14024 type I ecolabel that is nationally or regionally officially recognised in the Member States.
</t>
        </r>
        <r>
          <rPr>
            <i/>
            <sz val="9"/>
            <color indexed="81"/>
            <rFont val="Tahoma"/>
            <family val="2"/>
          </rPr>
          <t>Assessment and verification:</t>
        </r>
        <r>
          <rPr>
            <sz val="9"/>
            <color indexed="81"/>
            <rFont val="Tahoma"/>
            <family val="2"/>
          </rPr>
          <t xml:space="preserve">
The applicant shall provide annual data (commercial name and volume of products) and documentation (including relevant invoices or site inventories) indicating the cleaning products used in the EU Ecolabel indoor cleaning service contracts.Where EU Ecolabel products are used, the applicant shall provide a copy of the EU Ecolabel certificate and/or packaging label showing that it was awarded in accordance with Decision (EU) 2017/1217.
Where other ISO type I label products are used, the applicant shall provide a copy of the type I label certificate and/or packaging label.
</t>
        </r>
      </text>
    </comment>
    <comment ref="B5" authorId="0" shapeId="0">
      <text>
        <r>
          <rPr>
            <b/>
            <sz val="9"/>
            <color indexed="81"/>
            <rFont val="Tahoma"/>
            <family val="2"/>
          </rPr>
          <t>M1(b) Hazardous Substances</t>
        </r>
        <r>
          <rPr>
            <sz val="9"/>
            <color indexed="81"/>
            <rFont val="Tahoma"/>
            <family val="2"/>
          </rPr>
          <t xml:space="preserve">
(i) All products that have not been awarded the EU Ecolabel for hard surface cleaning products or another EN ISO 14024 type I ecolabel that is nationally or regionally officially recognised in the Member States shall not contain substances listed in EU Ecolabel Criterion 4(a)(i) for hard surface cleaning products, regardless of concentration.
(ii) All products that have not been awarded the EU Ecolabel for hard surface cleaning products or another EN ISO 14024 type I ecolabel that is nationally or regionally officially recognised in the Member States shall not contain substances listed in EU Ecolabel criterion 4(a)(ii) for hard surface cleaning products, in amounts higher than those authorised in the criterion.
(iii) All products that have not been awarded the EU Ecolabel for hard surface cleaning products or another EN ISO 14024 type I ecolabel that is nationally or regionally officially recognised in the Member States shall not be classified and labelled as being acutely toxic, a specific target organ toxicant, a respiratory or skin sensitiser, carcinogenic, mutagenic or toxic for reproduction, or hazardous to the environment, in accordance with Regulation (EC) No 1272/2008 of the European Parliament and of the Council, and as interpreted according to the hazard statements listed in Table 1.
Wet wipes and other pre-moistened products shall comply with this requirement.
</t>
        </r>
        <r>
          <rPr>
            <i/>
            <sz val="9"/>
            <color indexed="81"/>
            <rFont val="Tahoma"/>
            <family val="2"/>
          </rPr>
          <t>Assessment and verification:</t>
        </r>
        <r>
          <rPr>
            <sz val="9"/>
            <color indexed="81"/>
            <rFont val="Tahoma"/>
            <family val="2"/>
          </rPr>
          <t xml:space="preserve">
Points (i) and (ii): the applicant shall provide a signed declaration of compliance supported by declarations from suppliers confirming that the listed substances have not been included in the product formulation regardless of concentration or above the specified limits.
Point (iii): the applicant shall provide a declaration of compliance supported by the safety data sheets for all products that that have not been awarded the EU Ecolabel for hard surface cleaning products or another ISO type I label. 
</t>
        </r>
      </text>
    </comment>
    <comment ref="A10" authorId="1" shapeId="0">
      <text>
        <r>
          <rPr>
            <b/>
            <sz val="9"/>
            <color indexed="81"/>
            <rFont val="Tahoma"/>
            <family val="2"/>
          </rPr>
          <t>Criterion M2 – Cleaning product dosing</t>
        </r>
        <r>
          <rPr>
            <sz val="9"/>
            <color indexed="81"/>
            <rFont val="Tahoma"/>
            <family val="2"/>
          </rPr>
          <t xml:space="preserve">
Staff performing EU Ecolabel indoor cleaning tasks shall have access to appropriate dosageand dilution apparatus for the cleaning products used (e.g. automatic dispensers, measuring beakers/caps, hand pumps, sprays), either at the cleaning site or at the applicant's premises. They shall also have accessto the corresponding instructions for correct dosage and dilution.
</t>
        </r>
        <r>
          <rPr>
            <i/>
            <sz val="9"/>
            <color indexed="81"/>
            <rFont val="Tahoma"/>
            <family val="2"/>
          </rPr>
          <t>Assessment and verification:</t>
        </r>
        <r>
          <rPr>
            <sz val="9"/>
            <color indexed="81"/>
            <rFont val="Tahoma"/>
            <family val="2"/>
          </rPr>
          <t xml:space="preserve">
The applicant shall provide a declaration of compliance with this criterion supported by a list of the apparatus provided and the appropriate documentation showing the instructions on the correct dosage and dilution that is provided to the cleaning staff.
</t>
        </r>
      </text>
    </comment>
    <comment ref="A12" authorId="1" shapeId="0">
      <text>
        <r>
          <rPr>
            <b/>
            <sz val="9"/>
            <color indexed="81"/>
            <rFont val="Tahoma"/>
            <family val="2"/>
          </rPr>
          <t>Criterion M3 – Use of microfiber products</t>
        </r>
        <r>
          <rPr>
            <sz val="9"/>
            <color indexed="81"/>
            <rFont val="Tahoma"/>
            <family val="2"/>
          </rPr>
          <t xml:space="preserve">
Only non-disposable textile cleaning accessories directly used during EU Ecolabel indoor cleaning service tasks are covered by this criterion.
At least 50% of the textile cleaning accessories (e.g. cloths, mop heads) used per year shall be made of microfiber.
</t>
        </r>
        <r>
          <rPr>
            <i/>
            <sz val="9"/>
            <color indexed="81"/>
            <rFont val="Tahoma"/>
            <family val="2"/>
          </rPr>
          <t>Assessment and verification:</t>
        </r>
        <r>
          <rPr>
            <sz val="9"/>
            <color indexed="81"/>
            <rFont val="Tahoma"/>
            <family val="2"/>
          </rPr>
          <t xml:space="preserve">
The applicant shall provide annual data (type and quantities of products) and documentation (including relevant invoices or site inventories) indicating the textile cleaning accessories used and specifying which textile cleaning accessories are made of microfiber.
</t>
        </r>
      </text>
    </comment>
    <comment ref="A13" authorId="1" shapeId="0">
      <text>
        <r>
          <rPr>
            <b/>
            <sz val="9"/>
            <color indexed="81"/>
            <rFont val="Tahoma"/>
            <family val="2"/>
          </rPr>
          <t>Criterion M4 – Staff training</t>
        </r>
        <r>
          <rPr>
            <sz val="9"/>
            <color indexed="81"/>
            <rFont val="Tahoma"/>
            <family val="2"/>
          </rPr>
          <t xml:space="preserve">
The applicant shall make available information, including written procedures or manuals, and training to the cleaning staff performing EU Ecolabel indoor cleaning tasks and to the managers overseeing these cleaning tasks. The training shall cover the following areas, where they are pertinent to the tasks performed by the staff member:
— Staff shall be made aware of what the EU Ecolabel is and what the implications are for the cleaning services.
Cleaning products:
— Staff shall be trained to use the correct product dosage for each cleaning task.
— Staff shall be trained to use the correct dilution rate for undiluted cleaning products and to use the appropriate dosage apparatus.
— Staff shall be trained on how to store cleaning products appropriately.
— The training shall cover the minimisation of the range of cleaning products used as a mean to minimise the risk of overusing and misusing the cleaning products.
Energy saving:
— Staff shall be trained to use unheated water for diluting products, unless otherwise specified by the product manufacturer.
— Where appropriate, staff shall be trained to use the appropriate cycle and temperature for both industrial and household washing machines.
— Where appropriate, staff shall be trained to turn off lights when done with their tasks.
Water saving: 
— Staff shall be trained to use microfiber products, where appropriate, to minimise the use of water and cleaning products.
Waste:
— Staff shall be trained to use durable and reusable cleaning accessories and minimise the use of single use cleaning supplies (e.g. gloves), where this does not compromise staff safety and hygiene requirements.
— Staff shall be trained to correctly discard waste water.
— Staff shall receive specific training for waste management in order to help them fulfil the requirements set out in criterion M6 and criterion O7, where applicable. Training shall include solid waste management both at the company’s premises and at the cleaning sites.
Health and safety:
— Staff shall be informed on health, safety and environmental issues related to cleaning tasks and encouraged to adopt best practices. This shall include information on:
• safety data sheets and handling of chemicals;
• ergonomics and applicable national occupational health and safety legislation;
• removal, cleaning and storage of reusable gloves (if applicable); and
• road safety and eco-driving (applicable to applicants having their own staff responsible for driving within the cleaning service provision).
Appropriate training shall be provided to all new permanent and temporary staff within six weeks of starting employment. Staff shall be given an update on all the aspects outlined in this criterion at least once a year. Although this update does not have to be a repeat of the initial training session given to all staff, it shall cover all of the environmental issues listed and ensure that relevant staff are fully aware of their responsibilities.
</t>
        </r>
        <r>
          <rPr>
            <i/>
            <sz val="9"/>
            <color indexed="81"/>
            <rFont val="Tahoma"/>
            <family val="2"/>
          </rPr>
          <t>Assessment and verification:</t>
        </r>
        <r>
          <rPr>
            <sz val="9"/>
            <color indexed="81"/>
            <rFont val="Tahoma"/>
            <family val="2"/>
          </rPr>
          <t xml:space="preserve">
The applicant shall provide a declaration of compliance with this criterion supported by annual details of the training programme (date and type – initial training or update), its content and information on which staff have followed the training. The applicant shall also provide copies of procedures and staff communication on all training-related issues. The date and type of the staff training shall be recorded as evidence that training updates have taken place.
Where training courses are provided as part of an external training scheme, documentation showing participation (e.g. training certificate) and the content of the training maybe provided as proof of compliance as long as the topics listed in this criterion are covered.
If a company takes over staff, on a permanent or temporary basis, from another cleaning service provider and if the staff have followed training in the previous year, no retraining is required as long as documentation showing participation in a training programme (e.g. training certificate) and the training topics covered can be provided.
</t>
        </r>
      </text>
    </comment>
    <comment ref="A19" authorId="1" shapeId="0">
      <text>
        <r>
          <rPr>
            <b/>
            <sz val="9"/>
            <color indexed="81"/>
            <rFont val="Tahoma"/>
            <family val="2"/>
          </rPr>
          <t>Criterion M5 – Basics of an environmental management system</t>
        </r>
        <r>
          <rPr>
            <sz val="9"/>
            <color indexed="81"/>
            <rFont val="Tahoma"/>
            <family val="2"/>
          </rPr>
          <t xml:space="preserve">
The applicant shall have in place the basic minimum requirements of an environmental management system by implementing the following:
• An environmental policy identifying the most relevant direct and indirect environmental impacts and the organisation's policy toward these impacts;
• A precise action programme ensuring that the company's environmental policy is applied to the services provided. The action programme shall also set targets for the environmental performance on the use of resources (e.g. reduction in cleaning products used) and actions to reduce the environmental impact. Setting targets and actions shall be supported by the collection of data on the use of resources and other environmental aspects (e.g. waste generation);
• An internal evaluation process, which shall take place each year to check the organisation's performance against the targets set out in the action programme. Results from the evaluation shall be used by the organisation's management board to continuously improveperformance by updatingthe environmental policy and the action programme.
The environmental policy and the performance of the organisation with regard to the targets set shall be available for consultation by the public at the applicant's premises.
Comments and feedback from clients collected by means of a questionnaire or checklist shall be taken into account.
</t>
        </r>
        <r>
          <rPr>
            <i/>
            <sz val="9"/>
            <color indexed="81"/>
            <rFont val="Tahoma"/>
            <family val="2"/>
          </rPr>
          <t>Assessment and verification:</t>
        </r>
        <r>
          <rPr>
            <sz val="9"/>
            <color indexed="81"/>
            <rFont val="Tahoma"/>
            <family val="2"/>
          </rPr>
          <t xml:space="preserve">
The applicant shall provide a declaration of compliance with this criterion supported by a copy of the environmental policy, action programme, evaluation report and procedures put in place for taking into account client comments and feedback. The evaluation report shall include a list of any corrective actions to be undertaken, and it shall be made available to the competent body as soon as possible after the date of application for the EU Ecolabel. Updated documentation shall be provided upon request by the competent body in order to demonstrate compliance during the award period.
Applicants registered with EMAS and/or certified according to ISO 14001, and applicants that are part of an organisation registered with EMAS and/or certified according to ISO 14001, are considered as having fulfilled this criterion if they provide the EMAS registration and/or the ISO 14001 certificate as proof of compliance.
</t>
        </r>
      </text>
    </comment>
    <comment ref="A24" authorId="1" shapeId="0">
      <text>
        <r>
          <rPr>
            <b/>
            <sz val="9"/>
            <color indexed="81"/>
            <rFont val="Tahoma"/>
            <family val="2"/>
          </rPr>
          <t>Criterion M6 – Solid waste sorting at the applicant's premises</t>
        </r>
        <r>
          <rPr>
            <sz val="9"/>
            <color indexed="81"/>
            <rFont val="Tahoma"/>
            <family val="2"/>
          </rPr>
          <t xml:space="preserve">
Only waste generated at the premises of the applicant is covered by this criterion.
The applicant shall provide the means for staff to sort solid waste generated at the applicant's premises into the appropriate waste stream categories, to be sent for treatment (e.g. recycling, incineration) or sent to be disposed of in accordance with local or national waste management practices and facilities.
</t>
        </r>
        <r>
          <rPr>
            <i/>
            <sz val="9"/>
            <color indexed="81"/>
            <rFont val="Tahoma"/>
            <family val="2"/>
          </rPr>
          <t>Assessment and verification:</t>
        </r>
        <r>
          <rPr>
            <sz val="9"/>
            <color indexed="81"/>
            <rFont val="Tahoma"/>
            <family val="2"/>
          </rPr>
          <t xml:space="preserve">
The applicant shall provide a declaration of compliance supported by a description of the different categories of solid waste collected and sorted at the applicant's premises. An indication of the different solid waste streams accepted for further treatment or disposal by the local authorities and/or by private agencies (under relevant contracts) shall also be provided.
</t>
        </r>
      </text>
    </comment>
    <comment ref="A25" authorId="1" shapeId="0">
      <text>
        <r>
          <rPr>
            <b/>
            <sz val="9"/>
            <color indexed="81"/>
            <rFont val="Tahoma"/>
            <family val="2"/>
          </rPr>
          <t>Criterion M7 - Information appearing on the EU Ecolabel</t>
        </r>
        <r>
          <rPr>
            <sz val="9"/>
            <color indexed="81"/>
            <rFont val="Tahoma"/>
            <family val="2"/>
          </rPr>
          <t xml:space="preserve">
The Commission guidelines on the use of the optional label with text box can be found at:
http://ec.europa.eu/environment/ecolabel/documents/logo_guidelines.pdf
The optional label with text box shall contain the following text:
"[operator in the sense of art 3.2] is actively taking measures to provide indoor cleaning services with reduced environmental impacts through:
• the use of ecolabelled cleaning products;
• specific staff training;
• an environmental management system.”
</t>
        </r>
        <r>
          <rPr>
            <i/>
            <sz val="9"/>
            <color indexed="81"/>
            <rFont val="Tahoma"/>
            <family val="2"/>
          </rPr>
          <t>Assessment and verification:</t>
        </r>
        <r>
          <rPr>
            <sz val="9"/>
            <color indexed="81"/>
            <rFont val="Tahoma"/>
            <family val="2"/>
          </rPr>
          <t xml:space="preserve">
To comply with this criterion the applicant shall provide a declaration of compliance explaining on which support they intend to display the logo.
</t>
        </r>
      </text>
    </comment>
  </commentList>
</comments>
</file>

<file path=xl/comments3.xml><?xml version="1.0" encoding="utf-8"?>
<comments xmlns="http://schemas.openxmlformats.org/spreadsheetml/2006/main">
  <authors>
    <author>mrriera</author>
  </authors>
  <commentList>
    <comment ref="A4" authorId="0" shapeId="0">
      <text>
        <r>
          <rPr>
            <b/>
            <sz val="9"/>
            <color indexed="81"/>
            <rFont val="Tahoma"/>
            <family val="2"/>
          </rPr>
          <t xml:space="preserve">Criterion O1 – High use of cleaning products with low environmental impact (up to 3 points)
</t>
        </r>
        <r>
          <rPr>
            <sz val="9"/>
            <color indexed="81"/>
            <rFont val="Tahoma"/>
            <family val="2"/>
          </rPr>
          <t xml:space="preserve">
</t>
        </r>
        <r>
          <rPr>
            <b/>
            <sz val="9"/>
            <color indexed="81"/>
            <rFont val="Tahoma"/>
            <family val="2"/>
          </rPr>
          <t xml:space="preserve">Only products directly used during EU Ecolabel indoor cleaning service tasksare covered by this criterion.
</t>
        </r>
        <r>
          <rPr>
            <sz val="9"/>
            <color indexed="81"/>
            <rFont val="Tahoma"/>
            <family val="2"/>
          </rPr>
          <t xml:space="preserve">
The applicant shall earn points based on the percentage by volume at purchase of all cleaning products used per year, excluding wet wipes and other pre-moistened products, that have been awarded the EU Ecolabel for hard surface cleaning products or another EN ISO 14024 type I ecolabel that is nationally or regionally officially recognised in the Member States, as follows:
- At least 65%: 1 point
- At least 75%: 2 points
- At least 95%: 3 points
</t>
        </r>
        <r>
          <rPr>
            <i/>
            <sz val="9"/>
            <color indexed="81"/>
            <rFont val="Tahoma"/>
            <family val="2"/>
          </rPr>
          <t>Assessment and verification:</t>
        </r>
        <r>
          <rPr>
            <sz val="9"/>
            <color indexed="81"/>
            <rFont val="Tahoma"/>
            <family val="2"/>
          </rPr>
          <t xml:space="preserve">
The applicant shall provide annual data (commercial name and volume of products) and documentation (including relevant invoices or site inventories) indicating the cleaning products used in the EU Ecolabel indoor cleaning service contracts. Where EU Ecolabel products are used, the applicant shall provide a copy of the EU Ecolabel certificate and/or packaging label showing that it was awarded in accordance with Decision (EU) 2017/1217. Where other ISO type I label products are used, the applicant shall provide a copy of the type I label certificate and/or packaging label.
</t>
        </r>
      </text>
    </comment>
    <comment ref="A5" authorId="0" shapeId="0">
      <text>
        <r>
          <rPr>
            <b/>
            <sz val="9"/>
            <color indexed="81"/>
            <rFont val="Tahoma"/>
            <family val="2"/>
          </rPr>
          <t>Criterion O2 – Use of concentrated undiluted cleaning products (up to 3 points)</t>
        </r>
        <r>
          <rPr>
            <sz val="9"/>
            <color indexed="81"/>
            <rFont val="Tahoma"/>
            <family val="2"/>
          </rPr>
          <t xml:space="preserve">
</t>
        </r>
        <r>
          <rPr>
            <b/>
            <sz val="9"/>
            <color indexed="81"/>
            <rFont val="Tahoma"/>
            <family val="2"/>
          </rPr>
          <t>Only products directly used during EU Ecolabel indoor cleaning service tasks are covered by this criterion.</t>
        </r>
        <r>
          <rPr>
            <sz val="9"/>
            <color indexed="81"/>
            <rFont val="Tahoma"/>
            <family val="2"/>
          </rPr>
          <t xml:space="preserve">
The applicant shall earn points based on the percentage by volume at purchase of all cleaning products used per year, excluding wet wipes, other pre-moistened products and products used for the impregnation and conservation of mops (during the laundry process), that have a minimum dilution rate of 1:100, as follows:
- At least 15%: 1 point
- At least 30%: 2 points
- At least 50%: 3 points
</t>
        </r>
        <r>
          <rPr>
            <i/>
            <sz val="9"/>
            <color indexed="81"/>
            <rFont val="Tahoma"/>
            <family val="2"/>
          </rPr>
          <t>Assessment and verification:</t>
        </r>
        <r>
          <rPr>
            <sz val="9"/>
            <color indexed="81"/>
            <rFont val="Tahoma"/>
            <family val="2"/>
          </rPr>
          <t xml:space="preserve">
The applicant shall provide annual data (commercial name and volume of products) and documentation (including relevant invoices or site inventories) indicating the cleaning products used. For each product, documentation on the dilution rate used shall be provided (safety data sheets, user instructions or other relevant means). If a product can be used at multiple dilution rates, the most commonly used dilution rate, as justified by internal staff instructions, shall be provided. For ready-to-use products the dilution rate shall be marked as one.
</t>
        </r>
      </text>
    </comment>
    <comment ref="A6" authorId="0" shapeId="0">
      <text>
        <r>
          <rPr>
            <b/>
            <sz val="9"/>
            <color indexed="81"/>
            <rFont val="Tahoma"/>
            <family val="2"/>
          </rPr>
          <t>Criterion O3 – High use of microfiber products (up to 3 points)</t>
        </r>
        <r>
          <rPr>
            <sz val="9"/>
            <color indexed="81"/>
            <rFont val="Tahoma"/>
            <family val="2"/>
          </rPr>
          <t xml:space="preserve">
</t>
        </r>
        <r>
          <rPr>
            <b/>
            <sz val="9"/>
            <color indexed="81"/>
            <rFont val="Tahoma"/>
            <family val="2"/>
          </rPr>
          <t>Only non-disposable textile cleaning accessories that are directly used during EU Ecolabel indoor cleaning service tasksare covered by this criterion.</t>
        </r>
        <r>
          <rPr>
            <sz val="9"/>
            <color indexed="81"/>
            <rFont val="Tahoma"/>
            <family val="2"/>
          </rPr>
          <t xml:space="preserve"> 
The applicant shall earn points based on the percentage of the textile cleaning accessories (e.g. cloths, mop heads) used per year that are made of microfiber, as follows:
- At least 65%: 1 point
- At least 75%: 2 points
- At least 95%: 3 points
</t>
        </r>
        <r>
          <rPr>
            <i/>
            <sz val="9"/>
            <color indexed="81"/>
            <rFont val="Tahoma"/>
            <family val="2"/>
          </rPr>
          <t>Assessment and verification:</t>
        </r>
        <r>
          <rPr>
            <sz val="9"/>
            <color indexed="81"/>
            <rFont val="Tahoma"/>
            <family val="2"/>
          </rPr>
          <t xml:space="preserve">
The applicant shall provide annual data (type and quantities of products) and documentation (including relevant invoices or site inventories) indicating the textile cleaning accessories used and specifyingwhich textile cleaning accessories are made of microfiber.
</t>
        </r>
      </text>
    </comment>
    <comment ref="A7" authorId="0" shapeId="0">
      <text>
        <r>
          <rPr>
            <b/>
            <sz val="9"/>
            <color indexed="81"/>
            <rFont val="Tahoma"/>
            <family val="2"/>
          </rPr>
          <t>Criterion O4 – Use of cleaning accessories with low environmental impact (up to 4 points)</t>
        </r>
        <r>
          <rPr>
            <sz val="9"/>
            <color indexed="81"/>
            <rFont val="Tahoma"/>
            <family val="2"/>
          </rPr>
          <t xml:space="preserve">
</t>
        </r>
        <r>
          <rPr>
            <b/>
            <sz val="9"/>
            <color indexed="81"/>
            <rFont val="Tahoma"/>
            <family val="2"/>
          </rPr>
          <t>Only cleaning accessories directly used during EU Ecolabel indoor cleaning service tasks are covered by this criterion.
O4 (a) Mops (up to 2 points)</t>
        </r>
        <r>
          <rPr>
            <sz val="9"/>
            <color indexed="81"/>
            <rFont val="Tahoma"/>
            <family val="2"/>
          </rPr>
          <t xml:space="preserve">
The applicant shall earn points based on the percentage of mops used per year that have been awarded the EU Ecolabel for Textiles or another EN ISO 14024 type I ecolabel that is nationally or regionally officially recognised in the Member States, as follows:
- At least 20%: 1 point
- At least 50%: 2 points
</t>
        </r>
        <r>
          <rPr>
            <b/>
            <sz val="9"/>
            <color indexed="81"/>
            <rFont val="Tahoma"/>
            <family val="2"/>
          </rPr>
          <t>O4 (b) Cloths (up to 2 points)</t>
        </r>
        <r>
          <rPr>
            <sz val="9"/>
            <color indexed="81"/>
            <rFont val="Tahoma"/>
            <family val="2"/>
          </rPr>
          <t xml:space="preserve">
The applicant shall earn points based on the percentage of cloths used per year that have been awarded the EU Ecolabel for Textiles or another EN ISO 14024 type I ecolabel that is nationally or regionally officially recognised in the Member States, as follows:
- At least 20%: 1 point
- At least 50%: 2 points
</t>
        </r>
        <r>
          <rPr>
            <i/>
            <sz val="9"/>
            <color indexed="81"/>
            <rFont val="Tahoma"/>
            <family val="2"/>
          </rPr>
          <t>Assessment and verification:</t>
        </r>
        <r>
          <rPr>
            <sz val="9"/>
            <color indexed="81"/>
            <rFont val="Tahoma"/>
            <family val="2"/>
          </rPr>
          <t xml:space="preserve">
The applicant shall provide annual data (type and quantities of products) and documentation (including relevant invoices or site inventories) indicating the cleaning supplies and accessories used in the EU Ecolabel indoor cleaning service contracts. Where EU Ecolabel products are used, the applicant shall provide a copy of the EU Ecolabel certificate and/or packaging label showing that it was awarded in accordance with Commission Decision 2014/350/EU . Where other ISO type I label products are used, the applicant shall provide a copy of the type I label certificate and/or packaging label.
</t>
        </r>
      </text>
    </comment>
    <comment ref="A9" authorId="0" shapeId="0">
      <text>
        <r>
          <rPr>
            <b/>
            <sz val="9"/>
            <color indexed="81"/>
            <rFont val="Tahoma"/>
            <family val="2"/>
          </rPr>
          <t xml:space="preserve">Criterion O5 —Energy efficiency for vacuum cleaners (3 points)
</t>
        </r>
        <r>
          <rPr>
            <sz val="9"/>
            <color indexed="81"/>
            <rFont val="Tahoma"/>
            <family val="2"/>
          </rPr>
          <t xml:space="preserve">Only vacuum cleaners covered by the scope of Commission Regulation (EU) No 666/2013 * are covered by this criterion. Exempted from the scope of that Regulation are wet, wet and dry, robots, industrial, central and battery operated vacuum cleaners and floor polishers and outdoor vacuum cleaners. 
At least 40 % of the vacuum cleaners (rounded up to the next integer) owned or leased by the applicant and used in the provision of the EU Ecolabel indoor cleaning services shall have an annual energy consumption (AE) as laid down in Annex II, point 3 of Regulation (EU) No 666/2013:
-below 28 kWh/year for vacuum cleaners bought before 1 September 2017, 
-below 22 kWh/year for vacuum cleaners bought after 1 September 2017. 
</t>
        </r>
        <r>
          <rPr>
            <b/>
            <i/>
            <sz val="9"/>
            <color indexed="81"/>
            <rFont val="Tahoma"/>
            <family val="2"/>
          </rPr>
          <t xml:space="preserve">Assessment and verification </t>
        </r>
        <r>
          <rPr>
            <sz val="9"/>
            <color indexed="81"/>
            <rFont val="Tahoma"/>
            <family val="2"/>
          </rPr>
          <t xml:space="preserve">
The applicant shall provide documentation demonstrating compliance with the annual energy consumption requirements (such as a manufacturer declaration), along with a full list of vacuum cleaners used in the provision of EU Ecolabel services.</t>
        </r>
        <r>
          <rPr>
            <b/>
            <sz val="9"/>
            <color indexed="81"/>
            <rFont val="Tahoma"/>
            <family val="2"/>
          </rPr>
          <t xml:space="preserve">
</t>
        </r>
        <r>
          <rPr>
            <sz val="9"/>
            <color indexed="81"/>
            <rFont val="Tahoma"/>
            <family val="2"/>
          </rPr>
          <t xml:space="preserve">
</t>
        </r>
      </text>
    </comment>
    <comment ref="A10" authorId="0" shapeId="0">
      <text>
        <r>
          <rPr>
            <b/>
            <sz val="9"/>
            <color indexed="81"/>
            <rFont val="Tahoma"/>
            <family val="2"/>
          </rPr>
          <t>Criterion O6 – EMAS registration or ISO 14001 certification of service provider (up to 5 points)</t>
        </r>
        <r>
          <rPr>
            <sz val="9"/>
            <color indexed="81"/>
            <rFont val="Tahoma"/>
            <family val="2"/>
          </rPr>
          <t xml:space="preserve">
The applicant shall be registered under the Union eco-management and audit scheme (EMAS) (5 points) or certified according to the ISO 14001 standard (3 points).
</t>
        </r>
        <r>
          <rPr>
            <i/>
            <sz val="9"/>
            <color indexed="81"/>
            <rFont val="Tahoma"/>
            <family val="2"/>
          </rPr>
          <t>Assessment and verification:</t>
        </r>
        <r>
          <rPr>
            <sz val="9"/>
            <color indexed="81"/>
            <rFont val="Tahoma"/>
            <family val="2"/>
          </rPr>
          <t xml:space="preserve">
The applicant shall provide the EMAS registration or ISO 14001 certificate as a proof of compliance with this criterion.
</t>
        </r>
      </text>
    </comment>
    <comment ref="A12" authorId="0" shapeId="0">
      <text>
        <r>
          <rPr>
            <b/>
            <sz val="9"/>
            <color indexed="81"/>
            <rFont val="Tahoma"/>
            <family val="2"/>
          </rPr>
          <t>Criterion O7 – Solid waste management at the cleaning sites (2 points)</t>
        </r>
        <r>
          <rPr>
            <sz val="9"/>
            <color indexed="81"/>
            <rFont val="Tahoma"/>
            <family val="2"/>
          </rPr>
          <t xml:space="preserve">
</t>
        </r>
        <r>
          <rPr>
            <b/>
            <sz val="9"/>
            <color indexed="81"/>
            <rFont val="Tahoma"/>
            <family val="2"/>
          </rPr>
          <t>This criterion is only applicable where the applicant's clients provide the means for cleaning staff to sort waste into relevant solid waste streams and only to the solid waste generated during the EU Ecolabel indoor cleaning service provision (e.g. non-reusable packaging of cleaning products, packaging of consumable goods) and the solid waste pre-sorted (e.g. by the staff of the client) at the cleaning sites.</t>
        </r>
        <r>
          <rPr>
            <sz val="9"/>
            <color indexed="81"/>
            <rFont val="Tahoma"/>
            <family val="2"/>
          </rPr>
          <t xml:space="preserve">
Cleaning staff shall sort the solid waste generated during the service provision and dispose of the sorted and pre-sorted waste in the appropriate containers inside or in the vicinity of the cleaning sites. This shall be done wherever the clients provide the means (e.g. waste containers for distinct solid waste streams) for the sorted waste streams to be sent for treatment (e.g. recycling, incineration) or sent to be disposed of in accordance with local or national waste management practices and facilities and/or relevant contracts with recycling services.
</t>
        </r>
        <r>
          <rPr>
            <i/>
            <sz val="9"/>
            <color indexed="81"/>
            <rFont val="Tahoma"/>
            <family val="2"/>
          </rPr>
          <t>Assessment and verification:</t>
        </r>
        <r>
          <rPr>
            <sz val="9"/>
            <color indexed="81"/>
            <rFont val="Tahoma"/>
            <family val="2"/>
          </rPr>
          <t xml:space="preserve">
The applicant shall provide a declaration of compliance along with a description of the different solid waste streams accepted by the local authorities and/or relevant contracts with recycling services for each of the cleaning sites concerned.
</t>
        </r>
      </text>
    </comment>
    <comment ref="A14" authorId="0" shapeId="0">
      <text>
        <r>
          <rPr>
            <b/>
            <sz val="9"/>
            <color indexed="81"/>
            <rFont val="Tahoma"/>
            <family val="2"/>
          </rPr>
          <t xml:space="preserve">Criterion O8 – Quality of the service (up to 3 points)
</t>
        </r>
        <r>
          <rPr>
            <sz val="9"/>
            <color indexed="81"/>
            <rFont val="Tahoma"/>
            <family val="2"/>
          </rPr>
          <t xml:space="preserve">
</t>
        </r>
        <r>
          <rPr>
            <b/>
            <sz val="9"/>
            <color indexed="81"/>
            <rFont val="Tahoma"/>
            <family val="2"/>
          </rPr>
          <t>Applicants shall earn 2 points if they fulfil the requirements set out below or 3 points if they hold the ISO 9001 or Nordic INSTA 800 certifications.</t>
        </r>
        <r>
          <rPr>
            <sz val="9"/>
            <color indexed="81"/>
            <rFont val="Tahoma"/>
            <family val="2"/>
          </rPr>
          <t xml:space="preserve">
The applicant shall have appointed a service manager and put in place procedures for monitoring, assessing and improving cleaning quality, as described below. The manager maybe the facility manager, a foreman/woman, or a co-ordinator nominated to organise and supervise cleaning.
The applicant shall put in place:
- procedures for monitoring, assessing and improving the cleaning tasks carried out by the applicant (detailed below);
- measures to improve cleaning quality based on, for example, responses to customer satisfaction  surveys.
Additionally, the applicant shall draft written instructions, signed by the applicant's management team, that cover the job tasks to be carried out by the service.Those written instructions shall be provided to the cleaning staff and made available for consultation at the applicant's premises and/or cleaning sites.
These written job instructions shall include the following as a minimum:
- description of the task (e.g. office, sanitary, windows cleaning);
- quality (e.g. expected cleanliness, standardised checklist);
- frequency (e.g. once per week);
- objects to be cleaned (e.g. table, chair, sink);
- methods applicable (e.g. equipment and method used for cleaning different areas or objects).
</t>
        </r>
        <r>
          <rPr>
            <i/>
            <sz val="9"/>
            <color indexed="81"/>
            <rFont val="Tahoma"/>
            <family val="2"/>
          </rPr>
          <t>Assessment and verification:</t>
        </r>
        <r>
          <rPr>
            <sz val="9"/>
            <color indexed="81"/>
            <rFont val="Tahoma"/>
            <family val="2"/>
          </rPr>
          <t xml:space="preserve">
The applicant shall provide the ISO 9001 or INSTA 800 certificate or a declaration of compliance supported by:
- a document identifying the manager responsible for the compliance with this criterion (an organisational chart may be used to describe the organisational structure of the applicant and identify the manager);
- company documents showing the procedures linked to cleaning quality. Note: In case these procedures are compliant with the requirements of EN 13549 (cleaning services, basic requirements and recommendations for quality measuring systems) and/or a regional standard for quality management (e.g. INSTA800: Cleaning quality - measuring system for assessment and rating of cleaning quality), the applicant may provide the certificate of compliance;
- the written job instructions, signed by the applicant's management team covering the job tasks that form part of the service provision.
</t>
        </r>
      </text>
    </comment>
    <comment ref="A16" authorId="0" shapeId="0">
      <text>
        <r>
          <rPr>
            <b/>
            <sz val="9"/>
            <color indexed="81"/>
            <rFont val="Tahoma"/>
            <family val="2"/>
          </rPr>
          <t xml:space="preserve">Criterion O9 – Vehicle fleet owned or leased by the applicant (up to 5 points)
Only the vehicle fleet owned and/or leased by the applicant and used in the provision of the EU Ecolabel indoor cleaning service tasksis covered by this criterion. </t>
        </r>
        <r>
          <rPr>
            <sz val="9"/>
            <color indexed="81"/>
            <rFont val="Tahoma"/>
            <family val="2"/>
          </rPr>
          <t xml:space="preserve">The vehicles mayinclude human-powered vehicles (cargo-bikes), human-powered vehicles with electric assist (e-cargo-bikes), light passenger or commercial vehicles used by managers, supervisors, cleaning staff, inspectors and any other person taking part in some aspect of the provision of the cleaning service.
</t>
        </r>
        <r>
          <rPr>
            <b/>
            <sz val="9"/>
            <color indexed="81"/>
            <rFont val="Tahoma"/>
            <family val="2"/>
          </rPr>
          <t xml:space="preserve">
</t>
        </r>
        <r>
          <rPr>
            <sz val="9"/>
            <color indexed="81"/>
            <rFont val="Tahoma"/>
            <family val="2"/>
          </rPr>
          <t>Sub-criterion O9(a) also covers hybrid vehicles but not electric vehicles.
Sub-criterion O9(b) covers zero emission vehicles.</t>
        </r>
        <r>
          <rPr>
            <b/>
            <sz val="9"/>
            <color indexed="81"/>
            <rFont val="Tahoma"/>
            <family val="2"/>
          </rPr>
          <t xml:space="preserve">
Privately owned vehicles that are used in the provision of the service are not covered by this criterion.
O9 (a) Vehicles meeting European emission standard Euro 6 (1 point)</t>
        </r>
        <r>
          <rPr>
            <sz val="9"/>
            <color indexed="81"/>
            <rFont val="Tahoma"/>
            <family val="2"/>
          </rPr>
          <t xml:space="preserve">
At least 50% of the vehicles (rounded up to the next integer) owned or leased by the applicant and used in the provision of the EU Ecolabel indoor cleaning service tasksshall meet the European emission standard Euro 6 for light passenger and commercial vehicles.
</t>
        </r>
        <r>
          <rPr>
            <i/>
            <sz val="9"/>
            <color indexed="81"/>
            <rFont val="Tahoma"/>
            <family val="2"/>
          </rPr>
          <t>Assessment and verification:</t>
        </r>
        <r>
          <rPr>
            <sz val="9"/>
            <color indexed="81"/>
            <rFont val="Tahoma"/>
            <family val="2"/>
          </rPr>
          <t xml:space="preserve">
The applicant shall provide the relevant documentation showing which vehicles are used in the provision of the cleaning services, that they are owned or leased by the applicant, and shall indicate which vehicles meet the standard Euro 6. The vehicles' public registration can be used as proof of compliance, along with the certificate of conformity.
</t>
        </r>
        <r>
          <rPr>
            <b/>
            <sz val="9"/>
            <color indexed="81"/>
            <rFont val="Tahoma"/>
            <family val="2"/>
          </rPr>
          <t>O9 (b) Zero emission vehicles (2 points)</t>
        </r>
        <r>
          <rPr>
            <sz val="9"/>
            <color indexed="81"/>
            <rFont val="Tahoma"/>
            <family val="2"/>
          </rPr>
          <t xml:space="preserve">
At least 10% of the vehicles (rounded up to the next integer) owned or leased by the applicant and used in the provision of the EU Ecolabel indoor cleaning service tasksshall be zero emission vehicles as determined by new european driving cycle (NEDC) tests as described in Regulation (EC) No 715/2007 , human-powered vehicles (cargo-bikes) or human-powered vehicles with electric assist (e-cargo-bikes).
</t>
        </r>
        <r>
          <rPr>
            <i/>
            <sz val="9"/>
            <color indexed="81"/>
            <rFont val="Tahoma"/>
            <family val="2"/>
          </rPr>
          <t>Assessment and verification:</t>
        </r>
        <r>
          <rPr>
            <sz val="9"/>
            <color indexed="81"/>
            <rFont val="Tahoma"/>
            <family val="2"/>
          </rPr>
          <t xml:space="preserve">
The applicant shall provide the relevant documentation showing which vehicles are used in the provision of the EU Ecolabel indoor cleaning services, that they are owned or leased by the applicant, and shall indicate which vehicles are zero-emission. The vehicles' public registration can be used as proof of compliance, along with manufacturer documentation showing the NEDC test results.
</t>
        </r>
        <r>
          <rPr>
            <b/>
            <sz val="9"/>
            <color indexed="81"/>
            <rFont val="Tahoma"/>
            <family val="2"/>
          </rPr>
          <t>O9 (c) Company transport plan (2 points)</t>
        </r>
        <r>
          <rPr>
            <sz val="9"/>
            <color indexed="81"/>
            <rFont val="Tahoma"/>
            <family val="2"/>
          </rPr>
          <t xml:space="preserve">
The provider shall draw up a company transport plan to minimise fuel consumption, provide a target for fuel consumption reduction (per cleaning site) and have annual maintenance records for the vehicle fleet.
</t>
        </r>
        <r>
          <rPr>
            <i/>
            <sz val="9"/>
            <color indexed="81"/>
            <rFont val="Tahoma"/>
            <family val="2"/>
          </rPr>
          <t>Assessment and verification:</t>
        </r>
        <r>
          <rPr>
            <sz val="9"/>
            <color indexed="81"/>
            <rFont val="Tahoma"/>
            <family val="2"/>
          </rPr>
          <t xml:space="preserve">
The applicant shall provide a copy of the company transport plan, the latest target for fuel consumption reduction and the annual fuel consumption evolution based on number of cleaning sites. The applicant shall provide a copy of the maintenance plan for the vehicle fleet. Vehicle service records may be used as proof of compliance.
</t>
        </r>
      </text>
    </comment>
    <comment ref="A19" authorId="0" shapeId="0">
      <text>
        <r>
          <rPr>
            <b/>
            <sz val="9"/>
            <color indexed="81"/>
            <rFont val="Tahoma"/>
            <family val="2"/>
          </rPr>
          <t>Criterion O10 – Efficiency of laundry washing machines owned or leased by the applicant (up to 4 points)</t>
        </r>
        <r>
          <rPr>
            <sz val="9"/>
            <color indexed="81"/>
            <rFont val="Tahoma"/>
            <family val="2"/>
          </rPr>
          <t xml:space="preserve">
</t>
        </r>
        <r>
          <rPr>
            <b/>
            <sz val="9"/>
            <color indexed="81"/>
            <rFont val="Tahoma"/>
            <family val="2"/>
          </rPr>
          <t>This criterion only applies to washing machines owned or leased by the applicant, either located at the applicant's premises or cleaning sites, to launder cloths, mops and staff uniforms used as part of the EU Ecolabel indoor cleaning service provision.</t>
        </r>
        <r>
          <rPr>
            <sz val="9"/>
            <color indexed="81"/>
            <rFont val="Tahoma"/>
            <family val="2"/>
          </rPr>
          <t xml:space="preserve">
Sub-criterion O10(a) is only applicable if household washing machines are used that are covered by Commission Delegated Regulation (EU) No 1061/2010 , as well as Commission Regulation (EU) No 1015/2010 .
</t>
        </r>
        <r>
          <rPr>
            <b/>
            <sz val="9"/>
            <color indexed="81"/>
            <rFont val="Tahoma"/>
            <family val="2"/>
          </rPr>
          <t>O10 (a): Energy label (up to 2 points)</t>
        </r>
        <r>
          <rPr>
            <sz val="9"/>
            <color indexed="81"/>
            <rFont val="Tahoma"/>
            <family val="2"/>
          </rPr>
          <t xml:space="preserve">
The applicant shall earn points based on the percentage of the household washing machines (rounded up to the next integer) complying with EU Energy Label rated class A++ or A+++ for energy efficiency under Delegated Regulation (EU) No 1061/2010, as follows:
- At least 50% of A++ machines: 1 point
- At least 90% of A++ machines: 2 points
- At least 50% of A+++ machines: 2 points
</t>
        </r>
        <r>
          <rPr>
            <b/>
            <sz val="9"/>
            <color indexed="81"/>
            <rFont val="Tahoma"/>
            <family val="2"/>
          </rPr>
          <t>O10 (b): Water efficiency (2 points)</t>
        </r>
        <r>
          <rPr>
            <sz val="9"/>
            <color indexed="81"/>
            <rFont val="Tahoma"/>
            <family val="2"/>
          </rPr>
          <t xml:space="preserve">
Household machines: the water consumption of the household laundry washing machines, owned or leased by the applicant, shall be lower or equal to the benchmarks for water consumption set out in Annex IV to Regulation (EU) No 1015/2010. The benchmarks are measured according to EN 60456, using the standard washing cycle (60 °C cotton programme).
(See table in legal text of the criterion)
AND
Commercial washing machines: the water consumption of commercial washing machinesowned or leased by the applicantshall be lower than or equal to 7 L per kg of laundry washed.
</t>
        </r>
        <r>
          <rPr>
            <i/>
            <sz val="9"/>
            <color indexed="81"/>
            <rFont val="Tahoma"/>
            <family val="2"/>
          </rPr>
          <t>Assessment and verification:</t>
        </r>
        <r>
          <rPr>
            <sz val="9"/>
            <color indexed="81"/>
            <rFont val="Tahoma"/>
            <family val="2"/>
          </rPr>
          <t xml:space="preserve">
The applicant shall provide annual data (list of all household washing machines owned and used to launder cloths, mops and staff uniforms used as part of the EU Ecolabel indoor cleaning service provision) and documentation indicating the energy efficiency class for the existing household laundry washing machines.
Product fiches in accordance with Annex II to Delegated Regulation (EU) No 1061/2010 may be used as proof of compliance with this requirement.
In the case that the documentation mentioned above is not available, compliance with criterion O10(b) may be shown by providing documentation on the total annual water consumption. In this case a total of 220 standard washing cycles per year shall be assumed.
</t>
        </r>
      </text>
    </comment>
    <comment ref="A22" authorId="0" shapeId="0">
      <text>
        <r>
          <rPr>
            <b/>
            <sz val="9"/>
            <color indexed="81"/>
            <rFont val="Tahoma"/>
            <family val="2"/>
          </rPr>
          <t xml:space="preserve">Criterion O11 – Ecolabelled services and other ecolabelled products (up to 5 points)
</t>
        </r>
        <r>
          <rPr>
            <sz val="9"/>
            <color indexed="81"/>
            <rFont val="Tahoma"/>
            <family val="2"/>
          </rPr>
          <t xml:space="preserve">
</t>
        </r>
        <r>
          <rPr>
            <b/>
            <sz val="9"/>
            <color indexed="81"/>
            <rFont val="Tahoma"/>
            <family val="2"/>
          </rPr>
          <t>This criterion applies to the use of ecolabelled services and/or products, defined as services and/or products that are not directly used in the provision of EU Ecolabel indoor cleaning services but are used to support the everyday business operations of the applicant that refer to the EU Ecolabel indoor cleaning services provided.</t>
        </r>
        <r>
          <rPr>
            <sz val="9"/>
            <color indexed="81"/>
            <rFont val="Tahoma"/>
            <family val="2"/>
          </rPr>
          <t xml:space="preserve"> These can include, but are not limited to, services (e.g. laundry and car washing) outsourced by the applicant to a third party. They can cover products such as laundry detergents, dishwasher detergents or copying paper.
</t>
        </r>
        <r>
          <rPr>
            <b/>
            <sz val="9"/>
            <color indexed="81"/>
            <rFont val="Tahoma"/>
            <family val="2"/>
          </rPr>
          <t xml:space="preserve">
O11 (a) Ecolabelled services (up to 2 points)</t>
        </r>
        <r>
          <rPr>
            <sz val="9"/>
            <color indexed="81"/>
            <rFont val="Tahoma"/>
            <family val="2"/>
          </rPr>
          <t xml:space="preserve">
100% of a service type is outsourced to a provider that has been awarded the EU Ecolabel or another EN ISO 14024 type I ecolabel that is nationally or regionally officially recognised in the Member States for that service (1 point for each service, up to a maximum of 2 points in total)
</t>
        </r>
        <r>
          <rPr>
            <b/>
            <sz val="9"/>
            <color indexed="81"/>
            <rFont val="Tahoma"/>
            <family val="2"/>
          </rPr>
          <t>O11 (b) Ecolabelled products (up to 3 points)</t>
        </r>
        <r>
          <rPr>
            <sz val="9"/>
            <color indexed="81"/>
            <rFont val="Tahoma"/>
            <family val="2"/>
          </rPr>
          <t xml:space="preserve">
100% of product units of a product group have been awarded the EU Ecolabel or other EN ISO 14024 type I ecolabel that is nationally or regionally officially recognised in the Member States (0,5 point for each product group, up to a maximum of 3 points total)
Note: Ecolabelled products as cloths and mops, and consumable goods supplied as part of contract to clients fall outside the scope of this criterion. For this sub-criterion, a "product group" is considered to be as defined by EU Ecolabel criteria or other ISO type I label criteria (e.g. "paper products", "laundry detergents", "textiles").
</t>
        </r>
        <r>
          <rPr>
            <i/>
            <sz val="9"/>
            <color indexed="81"/>
            <rFont val="Tahoma"/>
            <family val="2"/>
          </rPr>
          <t>Assessment and verification:</t>
        </r>
        <r>
          <rPr>
            <sz val="9"/>
            <color indexed="81"/>
            <rFont val="Tahoma"/>
            <family val="2"/>
          </rPr>
          <t xml:space="preserve">
O11(a) The applicant shall provide appropriate evidence of an ISO type I label certification held by the outsourced service(s), along with the relevant invoices.
O11(b) The applicant shall provide data and documentation (including relevant invoices) indicating the quantities of such products used and a copy of the relevant EU Ecolabel or ISO type I label certificates and/or packaging labels.
</t>
        </r>
      </text>
    </comment>
    <comment ref="A24" authorId="0" shapeId="0">
      <text>
        <r>
          <rPr>
            <b/>
            <sz val="9"/>
            <color indexed="81"/>
            <rFont val="Tahoma"/>
            <family val="2"/>
          </rPr>
          <t>Criterion O12 – Consumable goods and electric hand air-dryers supplied to the client (up to 3 points)</t>
        </r>
        <r>
          <rPr>
            <sz val="9"/>
            <color indexed="81"/>
            <rFont val="Tahoma"/>
            <family val="2"/>
          </rPr>
          <t xml:space="preserve">
This criterion only applies if the applicant is responsible for supplying consumable goods to be used at the cleaning sites in at least one contract for EU Ecolabel cleaning services. Only consumable goods and electric hand dryers supplied as part of these contracts are covered by this criterion:
</t>
        </r>
        <r>
          <rPr>
            <b/>
            <sz val="9"/>
            <color indexed="81"/>
            <rFont val="Tahoma"/>
            <family val="2"/>
          </rPr>
          <t>O12 (a) Hand Soaps (1 point)</t>
        </r>
        <r>
          <rPr>
            <sz val="9"/>
            <color indexed="81"/>
            <rFont val="Tahoma"/>
            <family val="2"/>
          </rPr>
          <t xml:space="preserve">
At least 70% of hand soaps, by volume of hand soaps supplied per year, shall have been awarded the EU Ecolabel for rinse-off cosmetics in accordance with Commission Decision 2014/893/EU , or another EN ISO 14024 type I ecolabel that is nationally or regionally officially recognised in the Member States.
</t>
        </r>
        <r>
          <rPr>
            <b/>
            <sz val="9"/>
            <color indexed="81"/>
            <rFont val="Tahoma"/>
            <family val="2"/>
          </rPr>
          <t>O12 (b) Paper goods(1 point)</t>
        </r>
        <r>
          <rPr>
            <sz val="9"/>
            <color indexed="81"/>
            <rFont val="Tahoma"/>
            <family val="2"/>
          </rPr>
          <t xml:space="preserve">
At least 90% of consumable paper goods (personal hygiene and absorbent paper), by weight or volume supplied per year, as appropriate, shall have been awarded the EU Ecolabel for tissue paper in accordance with Commission Decision 2009/568/EC , or another EN ISO 14024 type I ecolabel that is nationally or regionally officially recognised in the Member States.
</t>
        </r>
        <r>
          <rPr>
            <b/>
            <sz val="9"/>
            <color indexed="81"/>
            <rFont val="Tahoma"/>
            <family val="2"/>
          </rPr>
          <t>O12(c) Textile towel rolls(1 point)</t>
        </r>
        <r>
          <rPr>
            <sz val="9"/>
            <color indexed="81"/>
            <rFont val="Tahoma"/>
            <family val="2"/>
          </rPr>
          <t xml:space="preserve">
At least 50% of textile towel rolls, by number of rolls supplied per year, shall have been awarded the EU Ecolabel for textile products in accordance with Commission Decision 2014/350/EU or another EN ISO 14024 type I ecolabel for textile products or fabric towels supplied in towel dispensers that is nationally or regionally officially recognised in the Member States.
</t>
        </r>
        <r>
          <rPr>
            <b/>
            <sz val="9"/>
            <color indexed="81"/>
            <rFont val="Tahoma"/>
            <family val="2"/>
          </rPr>
          <t>O12(d) Electric hand dryers (1 point)</t>
        </r>
        <r>
          <rPr>
            <sz val="9"/>
            <color indexed="81"/>
            <rFont val="Tahoma"/>
            <family val="2"/>
          </rPr>
          <t xml:space="preserve">
All electric hand dryers supplied and maintained by the applicant shall have proximity sensors or have been awarded an EN ISO 14024 type I ecolabel that is nationally or regionally officially recognised in the Member States.
</t>
        </r>
        <r>
          <rPr>
            <i/>
            <sz val="9"/>
            <color indexed="81"/>
            <rFont val="Tahoma"/>
            <family val="2"/>
          </rPr>
          <t>Assessment and verification:</t>
        </r>
        <r>
          <rPr>
            <sz val="9"/>
            <color indexed="81"/>
            <rFont val="Tahoma"/>
            <family val="2"/>
          </rPr>
          <t xml:space="preserve">
The applicant shall indicate for each EU Ecolabel services contract whether or not they include the provision of consumable goods, annual data (commercial name and weight, volume or number of pieces) and documentation (including relevant invoices or site inventories) indicating the consumable goods supplied. Where EU Ecolabel products are used, the applicant shall provide a copy of the EU Ecolabel certificate and/or packaging label showing that it was awarded, as the case may be, in accordance with:
- Decision 2014/893/EU;
- Decision 2009/568/EC;
- Decision 2014/350/EU.
Where other ISO type I label products are used, the applicant shall provide a copy of the type I label certificate and/or packaging label.
For electric hand dryers, the applicant shall provide documentation demonstrating how the requirements are fulfilled (e.g. packaging label or technical information showing the presence of an ISO type I label certificate or proximity sensors).
</t>
        </r>
      </text>
    </comment>
  </commentList>
</comments>
</file>

<file path=xl/sharedStrings.xml><?xml version="1.0" encoding="utf-8"?>
<sst xmlns="http://schemas.openxmlformats.org/spreadsheetml/2006/main" count="211" uniqueCount="188">
  <si>
    <t>WARNING: THE APPLICANT MUST FILL ALL CELLS OF  THE “ANSWERS/OPTIONS” COLUMN!</t>
  </si>
  <si>
    <t>SUBJECT</t>
  </si>
  <si>
    <t>REQUEST</t>
  </si>
  <si>
    <t>A. The Applicant</t>
  </si>
  <si>
    <t>Full name of applicant company:</t>
  </si>
  <si>
    <t>Legal representative name:</t>
  </si>
  <si>
    <t>Address:</t>
  </si>
  <si>
    <t>Tel no:</t>
  </si>
  <si>
    <t>Fax no:</t>
  </si>
  <si>
    <t>E-mail:</t>
  </si>
  <si>
    <t>Website:</t>
  </si>
  <si>
    <t>Contact name:</t>
  </si>
  <si>
    <t>Function:</t>
  </si>
  <si>
    <t>Category:</t>
  </si>
  <si>
    <t>C. This Application</t>
  </si>
  <si>
    <r>
      <t>Please</t>
    </r>
    <r>
      <rPr>
        <b/>
        <sz val="12"/>
        <rFont val="Tahoma"/>
        <family val="2"/>
      </rPr>
      <t xml:space="preserve"> name any other environmental labelling initiatives </t>
    </r>
    <r>
      <rPr>
        <sz val="12"/>
        <rFont val="Tahoma"/>
        <family val="2"/>
      </rPr>
      <t>(eco-labels, charters, other initiatives) under which the service has already been registered or is applying to.</t>
    </r>
  </si>
  <si>
    <t>DOCUMENTS TO BE ATTACHED</t>
  </si>
  <si>
    <t>COMPLIANCE CHECK</t>
  </si>
  <si>
    <t xml:space="preserve">Declaration from the electricity provider reporting the nature of  the electricity source and the percentage of electricity provided from Renewable Energy Sources , including a declaration stating that the provided percentage is the maximum possible percentage of electricity from Renewable Energy Sources which can be provided  and Contract with the electricity provider or bill reporting the nature of the energy source and the percentage of the provided electricity from Renewable Energy Sources </t>
  </si>
  <si>
    <t>SCORE</t>
  </si>
  <si>
    <t>TOTAL SCORE FOR CRITERION</t>
  </si>
  <si>
    <t>STRICTLY CONSULTIVE</t>
  </si>
  <si>
    <t xml:space="preserve">The Competent Body will invoice applicants for a non returnable application fee on receipt of the application. If the application is successful, the Competent Body may invoice the licensee for an annual fee (please consult your Component Body). It will apply all relevant reductions. Do you wish to claim a fee reduction as an SME or Micro-enterprise?  </t>
  </si>
  <si>
    <t>ANSWERS / OPTIONS
(To be filled by applicant)</t>
  </si>
  <si>
    <t>Address (full address including road/avenue/street, number, postal code, country, etc.):</t>
  </si>
  <si>
    <t>Position:</t>
  </si>
  <si>
    <t>WARNING: THE APPLICANT MUST FILL ALL CELLS OF  THE “ANSWERS/OPTIONS” COLUMN! (GREY CELLS)</t>
  </si>
  <si>
    <t xml:space="preserve">Is this the first application for the EU Ecolabel for the service(s) specified above? </t>
  </si>
  <si>
    <t xml:space="preserve">Is the company a micro sized company as defined in the Commission’s Recommendation 2003/361/EC - i.e. under 10 employees and an annual turnover or total annual balance not exceeding 2 mill. Euro? </t>
  </si>
  <si>
    <t xml:space="preserve">Is the company a small or medium sized company as defined in the Commission’s Recommendation 2003/361/EC – i.e. under 250 employees and an annual turnover not exceeding 50 mill. Euro or total annual balance not exceeding 43 mill. Euro? </t>
  </si>
  <si>
    <t xml:space="preserve">Is the company situated in a developing country (as defined in the OECD’s Development Assistance Committee’s list of countries receiving development aid)? </t>
  </si>
  <si>
    <t>NOTE
(To be filled  by applicant)</t>
  </si>
  <si>
    <t>ANSWERS NOTE (To be filled  by applicant)</t>
  </si>
  <si>
    <t>TOTAL SCORE</t>
  </si>
  <si>
    <t>Total score achieved</t>
  </si>
  <si>
    <t>Is the company registered under EMAS and/or certified under  ISO 14001 and has the company in its environmental policy, committed to maintain compliance of its ecolabel products  with the EU Ecolabel product group criteria throughout the  contract’s period of validity?</t>
  </si>
  <si>
    <t>ANSWERS NOTE
(To be filled  by applicant)</t>
  </si>
  <si>
    <r>
      <t xml:space="preserve">Range: </t>
    </r>
    <r>
      <rPr>
        <i/>
        <sz val="12"/>
        <rFont val="Tahoma"/>
        <family val="2"/>
      </rPr>
      <t>if a chain, how many elements of the same chain intend to apply?</t>
    </r>
  </si>
  <si>
    <r>
      <t xml:space="preserve">Do you wish to claim a fee reduction for </t>
    </r>
    <r>
      <rPr>
        <b/>
        <sz val="12"/>
        <rFont val="Tahoma"/>
        <family val="2"/>
      </rPr>
      <t>EMAS registration</t>
    </r>
    <r>
      <rPr>
        <sz val="12"/>
        <rFont val="Tahoma"/>
        <family val="2"/>
      </rPr>
      <t xml:space="preserve"> or </t>
    </r>
    <r>
      <rPr>
        <b/>
        <sz val="12"/>
        <rFont val="Tahoma"/>
        <family val="2"/>
      </rPr>
      <t>EN ISO certification</t>
    </r>
    <r>
      <rPr>
        <sz val="12"/>
        <rFont val="Tahoma"/>
        <family val="2"/>
      </rPr>
      <t>?</t>
    </r>
    <r>
      <rPr>
        <b/>
        <sz val="12"/>
        <rFont val="Tahoma"/>
        <family val="2"/>
      </rPr>
      <t xml:space="preserve"> </t>
    </r>
  </si>
  <si>
    <t>D. Pre-requisites (legal requirements)</t>
  </si>
  <si>
    <t xml:space="preserve">Place and date: </t>
  </si>
  <si>
    <t>Company name/stamp:</t>
  </si>
  <si>
    <t xml:space="preserve">Responsible person, phone number and e-mail: </t>
  </si>
  <si>
    <t>Signature of responsible person:</t>
  </si>
  <si>
    <t>To be completed and signed by the applicant:</t>
  </si>
  <si>
    <t xml:space="preserve">INDOOR CLEANING SERVICES </t>
  </si>
  <si>
    <t>INDOOR CLEANING SERVICE</t>
  </si>
  <si>
    <t>B. The 'indoor cleaning service'</t>
  </si>
  <si>
    <t xml:space="preserve">Commercial buildings;
Institutional buildings;
Other publically accessible buildings;
Private residences; 
Others:___________________ </t>
  </si>
  <si>
    <r>
      <t>Cleaning services are performed indoors in (please select from the following list):</t>
    </r>
    <r>
      <rPr>
        <b/>
        <sz val="11"/>
        <rFont val="Tahoma"/>
        <family val="2"/>
      </rPr>
      <t xml:space="preserve">
</t>
    </r>
    <r>
      <rPr>
        <b/>
        <sz val="12"/>
        <color indexed="8"/>
        <rFont val="Tahoma"/>
        <family val="2"/>
      </rPr>
      <t/>
    </r>
  </si>
  <si>
    <t>Does the service comprise the provision of routine professional indoor cleaning services?</t>
  </si>
  <si>
    <t>Does the applicant provide other services which are not covered by the EU Ecolabel?</t>
  </si>
  <si>
    <t>Other EU countries in which this indoor cleaning service is present under the same name:</t>
  </si>
  <si>
    <t>Does the indoor cleaning service comprise the cleaning of glass surfaces than can be reached without the use of any especialised equipment or machines?</t>
  </si>
  <si>
    <t>Does the indoor cleaning service comprise disinfection activities or cleaning activities taking place on production sites or activities for which the cleaning products are provided by the client?</t>
  </si>
  <si>
    <r>
      <rPr>
        <b/>
        <sz val="12"/>
        <rFont val="Tahoma"/>
        <family val="2"/>
      </rPr>
      <t xml:space="preserve">Rough estimate </t>
    </r>
    <r>
      <rPr>
        <sz val="12"/>
        <rFont val="Tahoma"/>
        <family val="2"/>
      </rPr>
      <t xml:space="preserve">of value of annual sales, excluding VAT, </t>
    </r>
    <r>
      <rPr>
        <b/>
        <sz val="12"/>
        <rFont val="Tahoma"/>
        <family val="2"/>
      </rPr>
      <t>of the indoor cleaning service in the European Economic Area</t>
    </r>
    <r>
      <rPr>
        <sz val="12"/>
        <rFont val="Tahoma"/>
        <family val="2"/>
      </rPr>
      <t xml:space="preserve"> (the European Community plus Norway, Iceland and Liechtenstein). Please specify currency, if different from the Euro:</t>
    </r>
  </si>
  <si>
    <t>Do you declare that:
1. the services meet all applicable legal requirements of the country or countries in which the “indoor cleaning services” are provided?</t>
  </si>
  <si>
    <t>Do you declare that:
2. the company is operational and registered, as required by national or local laws and its staff are legally employed and insured?</t>
  </si>
  <si>
    <t>Do you declare that:
3. the company is subject to separate accounting records in relation to other services provided by the same operator that do not fall within the scope of this EU Ecolabel, including other indoor cleaning services that do not fulfil the requirements set out in it?</t>
  </si>
  <si>
    <t>Do you declare that:
4. in case of making use of sub-contractors for the provision of the services covered in this EU Ecolabel, these will also hold an EU ecolabel licence for indoor cleaning services?</t>
  </si>
  <si>
    <r>
      <t>M1</t>
    </r>
    <r>
      <rPr>
        <b/>
        <sz val="10"/>
        <rFont val="Tahoma"/>
        <family val="2"/>
      </rPr>
      <t>- Use of cleaning products with low environmental impact</t>
    </r>
  </si>
  <si>
    <r>
      <t>M2</t>
    </r>
    <r>
      <rPr>
        <b/>
        <sz val="10"/>
        <rFont val="Tahoma"/>
        <family val="2"/>
      </rPr>
      <t>-</t>
    </r>
    <r>
      <rPr>
        <b/>
        <sz val="24"/>
        <rFont val="Tahoma"/>
        <family val="2"/>
      </rPr>
      <t xml:space="preserve"> </t>
    </r>
    <r>
      <rPr>
        <b/>
        <sz val="10"/>
        <rFont val="Tahoma"/>
        <family val="2"/>
      </rPr>
      <t>Cleaning product dosing</t>
    </r>
  </si>
  <si>
    <r>
      <t>M3</t>
    </r>
    <r>
      <rPr>
        <b/>
        <sz val="10"/>
        <rFont val="Tahoma"/>
        <family val="2"/>
      </rPr>
      <t>- Use of microfiber products</t>
    </r>
  </si>
  <si>
    <r>
      <t>M4</t>
    </r>
    <r>
      <rPr>
        <b/>
        <sz val="10"/>
        <rFont val="Tahoma"/>
        <family val="2"/>
      </rPr>
      <t>- Staff training</t>
    </r>
    <r>
      <rPr>
        <b/>
        <sz val="24"/>
        <rFont val="Tahoma"/>
        <family val="2"/>
      </rPr>
      <t xml:space="preserve"> </t>
    </r>
  </si>
  <si>
    <r>
      <t>M5</t>
    </r>
    <r>
      <rPr>
        <b/>
        <sz val="10"/>
        <rFont val="Tahoma"/>
        <family val="2"/>
      </rPr>
      <t>- Basics of an environmental management system</t>
    </r>
  </si>
  <si>
    <r>
      <t>M6</t>
    </r>
    <r>
      <rPr>
        <b/>
        <sz val="10"/>
        <rFont val="Tahoma"/>
        <family val="2"/>
      </rPr>
      <t>- Solid waste sorting at the applicant's premises</t>
    </r>
  </si>
  <si>
    <r>
      <t>M7</t>
    </r>
    <r>
      <rPr>
        <b/>
        <sz val="10"/>
        <rFont val="Tahoma"/>
        <family val="2"/>
      </rPr>
      <t>- Information appearing on the EU Ecolabel</t>
    </r>
  </si>
  <si>
    <t>Do you declare that the EU Ecolabel logo is used according the specification defined in the Criterion M7?</t>
  </si>
  <si>
    <r>
      <rPr>
        <b/>
        <sz val="14"/>
        <rFont val="Tahoma"/>
        <family val="2"/>
      </rPr>
      <t>M1 (a)</t>
    </r>
    <r>
      <rPr>
        <b/>
        <sz val="10"/>
        <rFont val="Tahoma"/>
        <family val="2"/>
      </rPr>
      <t xml:space="preserve"> EU Ecolabel and other ISO type I label products</t>
    </r>
  </si>
  <si>
    <r>
      <rPr>
        <b/>
        <sz val="14"/>
        <rFont val="Tahoma"/>
        <family val="2"/>
      </rPr>
      <t>M1 (b)</t>
    </r>
    <r>
      <rPr>
        <b/>
        <sz val="10"/>
        <rFont val="Tahoma"/>
        <family val="2"/>
      </rPr>
      <t xml:space="preserve"> Hazardous Substances</t>
    </r>
  </si>
  <si>
    <t>(i) do not contain substances listed in EU Ecolabel Criterion 4(a)(i) for hard surface cleaning products, regardless of concentration?</t>
  </si>
  <si>
    <t>(ii) do not contain substances listed in EU Ecolabel criterion 4(a)(ii) for hard surface cleaning products, in amounts higher than those authorised in the criterion?</t>
  </si>
  <si>
    <t xml:space="preserve">Do you declare that appropriate training is provided to all new permanent and temporary staff within six weeks of starting employment? </t>
  </si>
  <si>
    <t xml:space="preserve">Do you declare that the staff is given an update on all the aspects outlined in this criterion at least once a year? </t>
  </si>
  <si>
    <t xml:space="preserve">Do you declare that the company is taking over staff, on a permanent or temporary basis, from another cleaning service provider? If so, the staff have followed training in the previous year? </t>
  </si>
  <si>
    <t>Do you declare that the company has in place the basic minimum requirements of an environmental management system as required in criterion M5 of the EU Ecolabel?</t>
  </si>
  <si>
    <t>Do you declare that the environmental policy and the performance of the organisation with regard to the targets set are available for consultation by the public at the applicant's premises?</t>
  </si>
  <si>
    <t>Do you declare that comments and feedback from clients collected by means of a questionnaire or checklist are taken into account?</t>
  </si>
  <si>
    <t>Do you declare that the company is registered or is part of an organization registered with EMAS and/or certified according to ISO 14001?</t>
  </si>
  <si>
    <t>If not, please answer the following:</t>
  </si>
  <si>
    <t>Procedures put in place for taking into account client comments and feedback.</t>
  </si>
  <si>
    <t>Do you declare that the company provides the means for staff to sort solid waste generated at the applicant's premises into the appropriate waste stream categories, to be sent for treatment (e.g. recycling, incineration) or sent to be disposed of in accordance with local or national waste management practices and facilities?</t>
  </si>
  <si>
    <t xml:space="preserve">Document explaining on which support the applicant intend to display the logo. 
</t>
  </si>
  <si>
    <r>
      <t xml:space="preserve">Description of the </t>
    </r>
    <r>
      <rPr>
        <b/>
        <sz val="10"/>
        <rFont val="Tahoma"/>
        <family val="2"/>
      </rPr>
      <t xml:space="preserve">different categories of solid waste collected and sorted </t>
    </r>
    <r>
      <rPr>
        <sz val="10"/>
        <rFont val="Tahoma"/>
        <family val="2"/>
      </rPr>
      <t xml:space="preserve">at the applicant's premises. 
Indication of the different </t>
    </r>
    <r>
      <rPr>
        <b/>
        <sz val="10"/>
        <rFont val="Tahoma"/>
        <family val="2"/>
      </rPr>
      <t>solid waste streams accepted</t>
    </r>
    <r>
      <rPr>
        <sz val="10"/>
        <rFont val="Tahoma"/>
        <family val="2"/>
      </rPr>
      <t xml:space="preserve"> for further treatment or disposal by the local authorities and/or by private agencies (under relevant contracts).
</t>
    </r>
  </si>
  <si>
    <t>Do you declare that the staff performing EU Ecolabel indoor cleaning tasks have access to appropriate dosage and dilution apparatus for the cleaning products used (e.g. automatic dispensers, measuring beakers/caps, hand pumps, sprays), either at the cleaning site or at the applicant's premises?</t>
  </si>
  <si>
    <t>Do you declare that the staff also have access to the corresponding instructions for correct dosage and dilution?</t>
  </si>
  <si>
    <r>
      <t xml:space="preserve">Annual details of the training programme (date and type – initial training or update), its content and information on which staff have followed the training.
Copies of procedures and staff communication on all training-related issues.
The date and type of the staff training, as evidence that training updates have taken place.
Where training courses are provided as part of an external training scheme: documentation showing participation (e.g. training certificate) </t>
    </r>
    <r>
      <rPr>
        <b/>
        <sz val="11"/>
        <rFont val="Tahoma"/>
        <family val="2"/>
      </rPr>
      <t>and</t>
    </r>
    <r>
      <rPr>
        <sz val="10"/>
        <rFont val="Tahoma"/>
        <family val="2"/>
      </rPr>
      <t xml:space="preserve"> the content of the training, as proof of compliance as long as the topics listed in this criterion are covered.
If the company takes over </t>
    </r>
    <r>
      <rPr>
        <u/>
        <sz val="10"/>
        <rFont val="Tahoma"/>
        <family val="2"/>
      </rPr>
      <t>staff, on a permanent or temporary basis, from another cleaning service provider</t>
    </r>
    <r>
      <rPr>
        <sz val="10"/>
        <rFont val="Tahoma"/>
        <family val="2"/>
      </rPr>
      <t xml:space="preserve">: </t>
    </r>
    <r>
      <rPr>
        <b/>
        <sz val="10"/>
        <rFont val="Tahoma"/>
        <family val="2"/>
      </rPr>
      <t>if the staff have followed training in the previous year</t>
    </r>
    <r>
      <rPr>
        <sz val="10"/>
        <rFont val="Tahoma"/>
        <family val="2"/>
      </rPr>
      <t xml:space="preserve">, </t>
    </r>
    <r>
      <rPr>
        <b/>
        <sz val="10"/>
        <rFont val="Tahoma"/>
        <family val="2"/>
      </rPr>
      <t>no retraining</t>
    </r>
    <r>
      <rPr>
        <sz val="10"/>
        <rFont val="Tahoma"/>
        <family val="2"/>
      </rPr>
      <t xml:space="preserve"> is required </t>
    </r>
    <r>
      <rPr>
        <b/>
        <sz val="10"/>
        <rFont val="Tahoma"/>
        <family val="2"/>
      </rPr>
      <t>as long as documentation showing participation</t>
    </r>
    <r>
      <rPr>
        <sz val="10"/>
        <rFont val="Tahoma"/>
        <family val="2"/>
      </rPr>
      <t xml:space="preserve"> in a training programme (e.g. training certificate) </t>
    </r>
    <r>
      <rPr>
        <b/>
        <sz val="10"/>
        <rFont val="Tahoma"/>
        <family val="2"/>
      </rPr>
      <t>and the training topics</t>
    </r>
    <r>
      <rPr>
        <sz val="10"/>
        <rFont val="Tahoma"/>
        <family val="2"/>
      </rPr>
      <t xml:space="preserve"> covered can be provided.
</t>
    </r>
  </si>
  <si>
    <r>
      <rPr>
        <b/>
        <sz val="10"/>
        <rFont val="Tahoma"/>
        <family val="2"/>
      </rPr>
      <t>Copy of the environmental policy, action programme and evaluation report</t>
    </r>
    <r>
      <rPr>
        <sz val="10"/>
        <rFont val="Tahoma"/>
        <family val="2"/>
      </rPr>
      <t>. The evaluation report shall include a list of any corrective actions to be undertaken, and it shall be made available to the competent body as soon as possible after the date of application for the EU Ecolabel. Updated documentation shall be provided upon request by the competent body in order to demonstrate compliance during the award period.</t>
    </r>
  </si>
  <si>
    <r>
      <rPr>
        <b/>
        <sz val="24"/>
        <rFont val="Tahoma"/>
        <family val="2"/>
      </rPr>
      <t>O1</t>
    </r>
    <r>
      <rPr>
        <b/>
        <sz val="10"/>
        <rFont val="Tahoma"/>
        <family val="2"/>
      </rPr>
      <t>- High use of cleaning products with low environmental impact (up to 3 points)</t>
    </r>
  </si>
  <si>
    <r>
      <t>O2</t>
    </r>
    <r>
      <rPr>
        <b/>
        <sz val="10"/>
        <rFont val="Tahoma"/>
        <family val="2"/>
      </rPr>
      <t>- Use of concentrated undiluted cleaning products (up to 3 points)</t>
    </r>
  </si>
  <si>
    <r>
      <t>O3</t>
    </r>
    <r>
      <rPr>
        <b/>
        <sz val="10"/>
        <rFont val="Tahoma"/>
        <family val="2"/>
      </rPr>
      <t>- High use of microfiber products (up to 3 points)</t>
    </r>
  </si>
  <si>
    <r>
      <t>O4</t>
    </r>
    <r>
      <rPr>
        <b/>
        <sz val="10"/>
        <rFont val="Tahoma"/>
        <family val="2"/>
      </rPr>
      <t>- Use of cleaning accessories with low environmental impact (up to 4 points)</t>
    </r>
  </si>
  <si>
    <r>
      <t>O6</t>
    </r>
    <r>
      <rPr>
        <b/>
        <sz val="10"/>
        <rFont val="Tahoma"/>
        <family val="2"/>
      </rPr>
      <t>- EMAS registration or ISO 14001 certification of service provider (up to 5 points)</t>
    </r>
  </si>
  <si>
    <t>Do you declare that the service is certified according to ISO 14001 standard?</t>
  </si>
  <si>
    <t>Description of the different solid waste streams accepted by the local authorities and/or relevant contracts with recycling services for each of the cleaning sites concerned.</t>
  </si>
  <si>
    <t xml:space="preserve">Do you declare that the cleaning staff sort the solid waste generated during the service provision and dispose of the sorted and pre-sorted waste in the appropriate containers inside or in the vicinity of the cleaning sites? </t>
  </si>
  <si>
    <t>Does it done wherever the clients provide the means (e.g. waste containers for distinct solid waste streams) for the sorted waste streams to be sent for treatment (e.g. recycling, incineration) or sent to be disposed of in accordance with local or national waste management practices and facilities and/or relevant contracts with recycling services?</t>
  </si>
  <si>
    <t>Do you hold the ISO 9001 or Nordic INSTA 800 certifications?</t>
  </si>
  <si>
    <t>ISO 9001 or INSTA 800 certificate.</t>
  </si>
  <si>
    <t xml:space="preserve">A document identifying the manager responsible for the compliance with this criterion (an organisational chart may be used to describe the organisational structure of the applicant and identify the manager).
Company documents showing the procedures linked to cleaning quality. (In case these procedures are compliant with the requirements of EN 13549 and/or a regional standard for quality management, the applicant may provide the certificate of compliance).
The written job instructions, signed by the applicant's management team covering the job tasks that form part of the service provision.
</t>
  </si>
  <si>
    <r>
      <t xml:space="preserve">Do you declare that </t>
    </r>
    <r>
      <rPr>
        <b/>
        <sz val="10"/>
        <rFont val="Tahoma"/>
        <family val="2"/>
      </rPr>
      <t>at least 50%</t>
    </r>
    <r>
      <rPr>
        <sz val="10"/>
        <rFont val="Tahoma"/>
        <family val="2"/>
      </rPr>
      <t xml:space="preserve"> of the vehicles used (owned or leased) in the provision of the EU Ecolabel indoor cleaning service tasks meet the European emission standard Euro 6 for light passenger and commercial vehicles?</t>
    </r>
  </si>
  <si>
    <r>
      <t xml:space="preserve">Do you declare that </t>
    </r>
    <r>
      <rPr>
        <b/>
        <sz val="10"/>
        <rFont val="Tahoma"/>
        <family val="2"/>
      </rPr>
      <t>at least 10%</t>
    </r>
    <r>
      <rPr>
        <sz val="10"/>
        <rFont val="Tahoma"/>
        <family val="2"/>
      </rPr>
      <t xml:space="preserve"> of the vehicles used (owned or leased) in the provision of the EU Ecolabel indoor cleaning service tasks are zero emission vehicles as determined by new european driving cycle (NEDC) tests as described in Regulation (EC) No 715/2007, human-powered vehicles (cargo-bikes) or human-powered vehicles with electric assist (e-cargo-bikes)?</t>
    </r>
  </si>
  <si>
    <t>Do you declare to draw up a company transport plan to minimise fuel consumption, providing a target for fuel consumption reduction (per cleaning site) and having annual maintenance records for the vehicle fleet?</t>
  </si>
  <si>
    <r>
      <t xml:space="preserve">Copy of the company transport plan, the latest target for fuel consumption reduction </t>
    </r>
    <r>
      <rPr>
        <b/>
        <sz val="12"/>
        <rFont val="Tahoma"/>
        <family val="2"/>
      </rPr>
      <t>and</t>
    </r>
    <r>
      <rPr>
        <sz val="10"/>
        <rFont val="Tahoma"/>
        <family val="2"/>
      </rPr>
      <t xml:space="preserve"> the annual fuel consumption evolution based on number of cleaning sites. 
Copy of the maintenance plan for the vehicle fleet. Vehicle service records may be used as proof of compliance.
</t>
    </r>
  </si>
  <si>
    <r>
      <t>O10</t>
    </r>
    <r>
      <rPr>
        <b/>
        <sz val="10"/>
        <rFont val="Tahoma"/>
        <family val="2"/>
      </rPr>
      <t>- Efficiency of laundry washing machines owned or leased by the applicant (up to 4 points)</t>
    </r>
  </si>
  <si>
    <r>
      <t>O9</t>
    </r>
    <r>
      <rPr>
        <b/>
        <sz val="10"/>
        <rFont val="Tahoma"/>
        <family val="2"/>
      </rPr>
      <t>- Vehicle fleet owned or leased by the applicant (up to 5 points)</t>
    </r>
  </si>
  <si>
    <r>
      <t>O5</t>
    </r>
    <r>
      <rPr>
        <b/>
        <sz val="10"/>
        <rFont val="Tahoma"/>
        <family val="2"/>
      </rPr>
      <t>- Energy efficiency for vacuum cleaners (3 points)</t>
    </r>
  </si>
  <si>
    <r>
      <t>O7</t>
    </r>
    <r>
      <rPr>
        <b/>
        <sz val="10"/>
        <rFont val="Tahoma"/>
        <family val="2"/>
      </rPr>
      <t>- Solid waste management at the cleaning sites (2 points)</t>
    </r>
  </si>
  <si>
    <r>
      <t>O8</t>
    </r>
    <r>
      <rPr>
        <b/>
        <sz val="10"/>
        <rFont val="Tahoma"/>
        <family val="2"/>
      </rPr>
      <t>– Quality of the service (up to 3 points)</t>
    </r>
  </si>
  <si>
    <r>
      <t>O11</t>
    </r>
    <r>
      <rPr>
        <b/>
        <sz val="10"/>
        <rFont val="Tahoma"/>
        <family val="2"/>
      </rPr>
      <t>- Ecolabelled services and other ecolabelled products (up to 5 points)</t>
    </r>
  </si>
  <si>
    <t>Do you declare that 100% of a service type is outsourced to a provider that has been awarded the EU Ecolabel or another EN ISO 14024 type I ecolabel that is nationally or regionally officially recognised in the Member States for that service?</t>
  </si>
  <si>
    <t>Do you declare that 100% of product units of a product group have been awarded the EU Ecolabel or other EN ISO 14024 type I ecolabel that is nationally or regionally officially recognised in the Member States?</t>
  </si>
  <si>
    <t>Evidence of an ISO type I label certification held by the outsourced service(s), along with the relevant invoices.</t>
  </si>
  <si>
    <t xml:space="preserve">Data and documentation (including relevant invoices) indicating the quantities of such products used (paper products, laundry detergents and textiles). 
Note: Ecolabelled products as cloths and mops, and consumable goods supplied as part of contract to clients fall outside the scope of this criterion. For this sub-criterion, a "product group" is considered to be as defined by EU Ecolabel criteria or other ISO type I label criteria (e.g. "paper products", "laundry detergents", "textiles").
Copy of the relevant EU Ecolabel or ISO type I label certificates and/or packaging labels.
</t>
  </si>
  <si>
    <r>
      <rPr>
        <u/>
        <sz val="10"/>
        <rFont val="Tahoma"/>
        <family val="2"/>
      </rPr>
      <t>For each EU Ecolabel services contract</t>
    </r>
    <r>
      <rPr>
        <sz val="10"/>
        <rFont val="Tahoma"/>
        <family val="2"/>
      </rPr>
      <t xml:space="preserve">: list of consumable goods supplied, annual data (commercial name and weight, volume or number of pieces) and documentation (including relevant invoices or site inventories).
</t>
    </r>
    <r>
      <rPr>
        <u/>
        <sz val="10"/>
        <rFont val="Tahoma"/>
        <family val="2"/>
      </rPr>
      <t>Where EU Ecolabel products are used</t>
    </r>
    <r>
      <rPr>
        <sz val="10"/>
        <rFont val="Tahoma"/>
        <family val="2"/>
      </rPr>
      <t xml:space="preserve">: copy of the EU Ecolabel certificate and/or packaging label showing that it was awarded, as the case may be, in accordance with Decision 2014/893/EU; Decision 2009/568/EC; Decision 2014/350/EU.
</t>
    </r>
    <r>
      <rPr>
        <u/>
        <sz val="10"/>
        <rFont val="Tahoma"/>
        <family val="2"/>
      </rPr>
      <t>Where other ISO type I label products are used</t>
    </r>
    <r>
      <rPr>
        <sz val="10"/>
        <rFont val="Tahoma"/>
        <family val="2"/>
      </rPr>
      <t xml:space="preserve">: copy of the type I label certificate and/or packaging label.
</t>
    </r>
    <r>
      <rPr>
        <u/>
        <sz val="10"/>
        <rFont val="Tahoma"/>
        <family val="2"/>
      </rPr>
      <t>For electric hand dryers</t>
    </r>
    <r>
      <rPr>
        <sz val="10"/>
        <rFont val="Tahoma"/>
        <family val="2"/>
      </rPr>
      <t xml:space="preserve">: documentation demonstrating how the requirements are fulfilled (e.g. packaging label or technical information showing the presence of an ISO type I label certificate or proximity sensors).
</t>
    </r>
  </si>
  <si>
    <t xml:space="preserve">Do you declare that the water consumption of the household laundry washing machines, owned or leased by the applicant, is lower or equal to the benchmarks for water consumption set out in Annex IV to Regulation (EU) No 1015/2010? </t>
  </si>
  <si>
    <t>Do you declare that the water consumption of commercial washing machines owned or leased by the applicant is lower than or equal to 7 L per kg of laundry washed?</t>
  </si>
  <si>
    <t>Nº CRITERION</t>
  </si>
  <si>
    <t>ANSWERS/OPTIONS  (To be filled  by applicant)</t>
  </si>
  <si>
    <t>Sub-criterion O10(a): Energy label (up to 2 points)</t>
  </si>
  <si>
    <t>Sub-criterion O10 (b): Water efficiency (2 points)</t>
  </si>
  <si>
    <t>O4 (a) Mops (up to 2 points)</t>
  </si>
  <si>
    <t>O4 (b) Cloths (up to 2 points)</t>
  </si>
  <si>
    <t>O9 (a) Vehicles meeting European emission standard Euro 6 (1 point)</t>
  </si>
  <si>
    <t>O9 (b) Zero emission vehicles (2 points)</t>
  </si>
  <si>
    <t>O9 (c) Company transport plan (2 points)</t>
  </si>
  <si>
    <t>O11 (a) Ecolabelled services (up to 2 points)</t>
  </si>
  <si>
    <t>O11 (b) Ecolabelled products (up to 3 points)</t>
  </si>
  <si>
    <t>O12 (a) Hand Soaps (1 point)</t>
  </si>
  <si>
    <t>O12 (b) Paper goods(1 point)</t>
  </si>
  <si>
    <t>O12(c) Textile towel rolls(1 point)</t>
  </si>
  <si>
    <t>O12(d) Electric hand dryers (1 point)</t>
  </si>
  <si>
    <r>
      <rPr>
        <b/>
        <sz val="14"/>
        <rFont val="Tahoma"/>
        <family val="2"/>
      </rPr>
      <t>O1</t>
    </r>
    <r>
      <rPr>
        <b/>
        <sz val="10"/>
        <rFont val="Tahoma"/>
        <family val="2"/>
      </rPr>
      <t>- High use of cleaning products with low environmental impact (up to 3 points)</t>
    </r>
  </si>
  <si>
    <r>
      <rPr>
        <b/>
        <sz val="14"/>
        <rFont val="Tahoma"/>
        <family val="2"/>
      </rPr>
      <t>O2</t>
    </r>
    <r>
      <rPr>
        <b/>
        <sz val="10"/>
        <rFont val="Tahoma"/>
        <family val="2"/>
      </rPr>
      <t>- Use of concentrated undiluted cleaning products (up to 3 points)</t>
    </r>
  </si>
  <si>
    <r>
      <rPr>
        <b/>
        <sz val="14"/>
        <rFont val="Tahoma"/>
        <family val="2"/>
      </rPr>
      <t>O4</t>
    </r>
    <r>
      <rPr>
        <b/>
        <sz val="10"/>
        <rFont val="Tahoma"/>
        <family val="2"/>
      </rPr>
      <t>- Use of cleaning accessories with low environmental impact (up to 4 points)</t>
    </r>
  </si>
  <si>
    <r>
      <rPr>
        <b/>
        <sz val="14"/>
        <rFont val="Tahoma"/>
        <family val="2"/>
      </rPr>
      <t>O3</t>
    </r>
    <r>
      <rPr>
        <b/>
        <sz val="10"/>
        <rFont val="Tahoma"/>
        <family val="2"/>
      </rPr>
      <t>- High use of microfiber products (up to 3 points)</t>
    </r>
  </si>
  <si>
    <r>
      <rPr>
        <b/>
        <sz val="14"/>
        <rFont val="Tahoma"/>
        <family val="2"/>
      </rPr>
      <t>O5</t>
    </r>
    <r>
      <rPr>
        <b/>
        <sz val="10"/>
        <rFont val="Tahoma"/>
        <family val="2"/>
      </rPr>
      <t>- Energy efficiency for vacuum cleaners (3 points)</t>
    </r>
  </si>
  <si>
    <r>
      <rPr>
        <b/>
        <sz val="14"/>
        <rFont val="Tahoma"/>
        <family val="2"/>
      </rPr>
      <t>O6</t>
    </r>
    <r>
      <rPr>
        <b/>
        <sz val="10"/>
        <rFont val="Tahoma"/>
        <family val="2"/>
      </rPr>
      <t>- EMAS registration or ISO 14001 certification of service provider (up to 5 points)</t>
    </r>
  </si>
  <si>
    <r>
      <rPr>
        <b/>
        <sz val="14"/>
        <rFont val="Tahoma"/>
        <family val="2"/>
      </rPr>
      <t>O7</t>
    </r>
    <r>
      <rPr>
        <b/>
        <sz val="10"/>
        <rFont val="Tahoma"/>
        <family val="2"/>
      </rPr>
      <t>- Solid waste management at the cleaning sites (2 points)</t>
    </r>
  </si>
  <si>
    <r>
      <rPr>
        <b/>
        <sz val="14"/>
        <rFont val="Tahoma"/>
        <family val="2"/>
      </rPr>
      <t>O8</t>
    </r>
    <r>
      <rPr>
        <b/>
        <sz val="10"/>
        <rFont val="Tahoma"/>
        <family val="2"/>
      </rPr>
      <t>– Quality of the service (up to 3 points)</t>
    </r>
  </si>
  <si>
    <r>
      <rPr>
        <b/>
        <sz val="14"/>
        <rFont val="Tahoma"/>
        <family val="2"/>
      </rPr>
      <t>O9</t>
    </r>
    <r>
      <rPr>
        <b/>
        <sz val="10"/>
        <rFont val="Tahoma"/>
        <family val="2"/>
      </rPr>
      <t>- Vehicle fleet owned or leased by the applicant (up to 5 points)</t>
    </r>
  </si>
  <si>
    <r>
      <rPr>
        <b/>
        <sz val="14"/>
        <rFont val="Tahoma"/>
        <family val="2"/>
      </rPr>
      <t>O10</t>
    </r>
    <r>
      <rPr>
        <b/>
        <sz val="10"/>
        <rFont val="Tahoma"/>
        <family val="2"/>
      </rPr>
      <t>- Efficiency of laundry washing machines owned or leased by the applicant (up to 4 points)</t>
    </r>
  </si>
  <si>
    <r>
      <rPr>
        <b/>
        <sz val="14"/>
        <rFont val="Tahoma"/>
        <family val="2"/>
      </rPr>
      <t>O11</t>
    </r>
    <r>
      <rPr>
        <b/>
        <sz val="10"/>
        <rFont val="Tahoma"/>
        <family val="2"/>
      </rPr>
      <t>- Ecolabelled services and other ecolabelled products (up to 5 points)</t>
    </r>
  </si>
  <si>
    <t>Total score required according Article 3</t>
  </si>
  <si>
    <t>Do you declare that at least 50% of the textile cleaning accessories (e.g. cloths, mop heads) used per year are made of microfiber?</t>
  </si>
  <si>
    <t xml:space="preserve">If relevant, existing  license Nº: </t>
  </si>
  <si>
    <t>(iii) Do you declare that wet pipes and other pre-moinstened products comply with this requirement?</t>
  </si>
  <si>
    <r>
      <t xml:space="preserve">Do you declare that </t>
    </r>
    <r>
      <rPr>
        <b/>
        <sz val="10"/>
        <rFont val="Tahoma"/>
        <family val="2"/>
      </rPr>
      <t>at least 50% by volume at purchase</t>
    </r>
    <r>
      <rPr>
        <sz val="10"/>
        <rFont val="Tahoma"/>
        <family val="2"/>
      </rPr>
      <t xml:space="preserve"> of all </t>
    </r>
    <r>
      <rPr>
        <b/>
        <sz val="10"/>
        <rFont val="Tahoma"/>
        <family val="2"/>
      </rPr>
      <t>cleaning products</t>
    </r>
    <r>
      <rPr>
        <sz val="10"/>
        <rFont val="Tahoma"/>
        <family val="2"/>
      </rPr>
      <t xml:space="preserve"> </t>
    </r>
    <r>
      <rPr>
        <b/>
        <sz val="10"/>
        <rFont val="Tahoma"/>
        <family val="2"/>
      </rPr>
      <t>used per yea</t>
    </r>
    <r>
      <rPr>
        <sz val="10"/>
        <rFont val="Tahoma"/>
        <family val="2"/>
      </rPr>
      <t xml:space="preserve">r (excluding wet wipes, other pre-moistened products and products used for the impregnation and conservation of mops during the laundry process) </t>
    </r>
    <r>
      <rPr>
        <b/>
        <sz val="10"/>
        <rFont val="Tahoma"/>
        <family val="2"/>
      </rPr>
      <t>have been awarded the EU Ecolabel for hard surface cleaning products</t>
    </r>
    <r>
      <rPr>
        <sz val="10"/>
        <rFont val="Tahoma"/>
        <family val="2"/>
      </rPr>
      <t xml:space="preserve"> in accordance with Commission Decision (EU) 2017/1217  or another EN ISO 14024 type I ecolabel that is nationally or regionally officially recognised in the Member States?</t>
    </r>
  </si>
  <si>
    <r>
      <t xml:space="preserve">Do you declare that </t>
    </r>
    <r>
      <rPr>
        <b/>
        <sz val="10"/>
        <rFont val="Tahoma"/>
        <family val="2"/>
      </rPr>
      <t xml:space="preserve">at least 70% </t>
    </r>
    <r>
      <rPr>
        <sz val="10"/>
        <rFont val="Tahoma"/>
        <family val="2"/>
      </rPr>
      <t>of hand soaps, by volume of hand soaps supplied per year, have been awarded the EU Ecolabel for rinse-off cosmetics in accordance with Commission Decision 2014/893/EU, or another EN ISO 14024 type I ecolabel that is nationally or regionally officially recognised in the Member States?</t>
    </r>
  </si>
  <si>
    <r>
      <t xml:space="preserve">Do you declare that </t>
    </r>
    <r>
      <rPr>
        <b/>
        <sz val="10"/>
        <rFont val="Tahoma"/>
        <family val="2"/>
      </rPr>
      <t xml:space="preserve">at least 90% </t>
    </r>
    <r>
      <rPr>
        <sz val="10"/>
        <rFont val="Tahoma"/>
        <family val="2"/>
      </rPr>
      <t>of consumable paper goods (personal hygiene and absorbent paper), by weight or volume supplied per year, as appropriate, have been awarded the EU Ecolabel for tissue paper in accordance with Commission Decision 2009/568/EC, or another EN ISO 14024 type I ecolabel that is nationally or regionally officially recognised in the Member States?</t>
    </r>
  </si>
  <si>
    <r>
      <t xml:space="preserve">Do you declare that </t>
    </r>
    <r>
      <rPr>
        <b/>
        <sz val="10"/>
        <rFont val="Tahoma"/>
        <family val="2"/>
      </rPr>
      <t xml:space="preserve">at least 50% </t>
    </r>
    <r>
      <rPr>
        <sz val="10"/>
        <rFont val="Tahoma"/>
        <family val="2"/>
      </rPr>
      <t>of textile towel rolls, by number of rolls supplied per year, have been awarded the EU Ecolabel for textile products in accordance with Commission Decision 2014/350/EU or another EN ISO 14024 type I ecolabel for textile products or fabric towels supplied in towel dispensers that is nationally or regionally officially recognised in the Member States?</t>
    </r>
  </si>
  <si>
    <t>Do you declare that all electric hand dryers supplied and maintained by the applicant have proximity sensors or have been awarded an EN ISO 14024 type I ecolabel that is nationally or regionally officially recognised in the Member States?</t>
  </si>
  <si>
    <r>
      <rPr>
        <b/>
        <sz val="16"/>
        <color indexed="56"/>
        <rFont val="Tahoma"/>
        <family val="2"/>
      </rPr>
      <t xml:space="preserve">GENERAL INFORMATION FOR THE COMPILATION OF THE ELECTRONIC VERIFICATION FORM </t>
    </r>
    <r>
      <rPr>
        <b/>
        <sz val="16"/>
        <rFont val="Tahoma"/>
        <family val="2"/>
      </rPr>
      <t xml:space="preserve"> </t>
    </r>
    <r>
      <rPr>
        <b/>
        <sz val="14"/>
        <rFont val="Tahoma"/>
        <family val="2"/>
      </rPr>
      <t xml:space="preserve">      </t>
    </r>
    <r>
      <rPr>
        <sz val="14"/>
        <rFont val="Tahoma"/>
        <family val="2"/>
      </rPr>
      <t xml:space="preserve">                                                                                                 
The aim of this file is to assess that the 'indoor cleaning service' complies with the requirements of the EU eco-label scheme. It must be filled in by the applicant in all its relevant parts and sent to the Competent Body with the requested documentation attached as scanned files in pdf format.                                                                                                
The spreadsheet consists in 4</t>
    </r>
    <r>
      <rPr>
        <sz val="14"/>
        <color indexed="10"/>
        <rFont val="Tahoma"/>
        <family val="2"/>
      </rPr>
      <t xml:space="preserve"> </t>
    </r>
    <r>
      <rPr>
        <sz val="14"/>
        <rFont val="Tahoma"/>
        <family val="2"/>
      </rPr>
      <t>sheets</t>
    </r>
    <r>
      <rPr>
        <sz val="14"/>
        <color indexed="10"/>
        <rFont val="Tahoma"/>
        <family val="2"/>
      </rPr>
      <t xml:space="preserve"> </t>
    </r>
    <r>
      <rPr>
        <sz val="14"/>
        <rFont val="Tahoma"/>
        <family val="2"/>
      </rPr>
      <t xml:space="preserve">other than this information, concerning:                                                                                                                                            
</t>
    </r>
    <r>
      <rPr>
        <b/>
        <sz val="14"/>
        <rFont val="Tahoma"/>
        <family val="2"/>
      </rPr>
      <t xml:space="preserve">I. "Applicantion form" </t>
    </r>
    <r>
      <rPr>
        <sz val="14"/>
        <rFont val="Tahoma"/>
        <family val="2"/>
      </rPr>
      <t xml:space="preserve">where the applicant must fill in detailed information about his 'indoor cleaning service' and the services offered, answering each field.                                                     
</t>
    </r>
    <r>
      <rPr>
        <b/>
        <sz val="14"/>
        <rFont val="Tahoma"/>
        <family val="2"/>
      </rPr>
      <t>II."Declarations- Mandatory Criteria"</t>
    </r>
    <r>
      <rPr>
        <sz val="14"/>
        <rFont val="Tahoma"/>
        <family val="2"/>
      </rPr>
      <t xml:space="preserve"> in which the applicant must declare to comply with and provide the specifications required for each mandatory criterion. When a criterion is not applicable, justification of non applicability shall be given in the "answers note" cell. The full explanation for each criterion is visible positioning the pointing device over the criterion's number.                                                                                                                                                                                                                          
</t>
    </r>
    <r>
      <rPr>
        <b/>
        <sz val="14"/>
        <rFont val="Tahoma"/>
        <family val="2"/>
      </rPr>
      <t>III."Declarations- Optional Criteria"</t>
    </r>
    <r>
      <rPr>
        <sz val="14"/>
        <rFont val="Tahoma"/>
        <family val="2"/>
      </rPr>
      <t xml:space="preserve"> in which the applicant has a wide range of possibilities in order to find the requirements which best fit his possibilities and his environmental policy, and which are applicable in his case, and so declare, where appropriate, the compliance with the criteria and provide every specification required. Each of the criteria set out in this Section has been attributed a value expressed in points, therefore all criteria have to be answered, either affirmative or negative or with the relevant data. In order to qualify for the award of the Eco-label, the 'indoor cleaning service' must score a minimum of points indicated in the "Total Score" sheet (see the user manual for further information). The full explanation for each criterion is visible positioning the pointing device over the criterion’s number.                                                                                                                 
</t>
    </r>
    <r>
      <rPr>
        <b/>
        <sz val="14"/>
        <color indexed="10"/>
        <rFont val="Tahoma"/>
        <family val="2"/>
      </rPr>
      <t xml:space="preserve">ATTENTION: In sheets I to III, all “answer/option” cells  need to be compiled, </t>
    </r>
    <r>
      <rPr>
        <b/>
        <u/>
        <sz val="14"/>
        <color indexed="10"/>
        <rFont val="Tahoma"/>
        <family val="2"/>
      </rPr>
      <t>otherwise the application will not be made valid</t>
    </r>
    <r>
      <rPr>
        <b/>
        <sz val="14"/>
        <color indexed="10"/>
        <rFont val="Tahoma"/>
        <family val="2"/>
      </rPr>
      <t>. At the bottom of the sheets I to III, the applicant shall complete the cells for signature.</t>
    </r>
    <r>
      <rPr>
        <sz val="14"/>
        <rFont val="Tahoma"/>
        <family val="2"/>
      </rPr>
      <t xml:space="preserve">                                                                    
</t>
    </r>
    <r>
      <rPr>
        <b/>
        <sz val="14"/>
        <rFont val="Tahoma"/>
        <family val="2"/>
      </rPr>
      <t xml:space="preserve">IV."Total Score" </t>
    </r>
    <r>
      <rPr>
        <sz val="14"/>
        <rFont val="Tahoma"/>
        <family val="2"/>
      </rPr>
      <t xml:space="preserve">this sheet has been developped for consultation purposes in order to provide the applicant with the final score achieved by for optional criteria. The informative concerning the score achieved originates from the answers given by the applicant in the "Declarations-Optional Criteria" sheet.                                                                                                                                                                                                                                                                               </t>
    </r>
    <r>
      <rPr>
        <sz val="14"/>
        <color rgb="FF00B0F0"/>
        <rFont val="Tahoma"/>
        <family val="2"/>
      </rPr>
      <t xml:space="preserve">  </t>
    </r>
    <r>
      <rPr>
        <sz val="14"/>
        <rFont val="Tahoma"/>
        <family val="2"/>
      </rPr>
      <t xml:space="preserve">
</t>
    </r>
    <r>
      <rPr>
        <b/>
        <sz val="16"/>
        <color theme="3"/>
        <rFont val="Tahoma"/>
        <family val="2"/>
      </rPr>
      <t xml:space="preserve">Explanation regarding the single columns:  </t>
    </r>
    <r>
      <rPr>
        <b/>
        <sz val="16"/>
        <rFont val="Tahoma"/>
        <family val="2"/>
      </rPr>
      <t xml:space="preserve"> </t>
    </r>
    <r>
      <rPr>
        <sz val="16"/>
        <rFont val="Tahoma"/>
        <family val="2"/>
      </rPr>
      <t xml:space="preserve">    </t>
    </r>
    <r>
      <rPr>
        <sz val="14"/>
        <rFont val="Tahoma"/>
        <family val="2"/>
      </rPr>
      <t xml:space="preserve">                                                                                                                                                                                   
</t>
    </r>
    <r>
      <rPr>
        <b/>
        <sz val="14"/>
        <rFont val="Tahoma"/>
        <family val="2"/>
      </rPr>
      <t>REQUEST</t>
    </r>
    <r>
      <rPr>
        <sz val="14"/>
        <rFont val="Tahoma"/>
        <family val="2"/>
      </rPr>
      <t xml:space="preserve">: this field specifies the exact requirements of the criterion, asking the applicant to declare the corresponding compliance. This field is for information only and cannot be modified.                                                                                                                                                                                                                                        
</t>
    </r>
    <r>
      <rPr>
        <b/>
        <sz val="14"/>
        <rFont val="Tahoma"/>
        <family val="2"/>
      </rPr>
      <t>ANSWERS/OPTIONS</t>
    </r>
    <r>
      <rPr>
        <sz val="14"/>
        <rFont val="Tahoma"/>
        <family val="2"/>
      </rPr>
      <t xml:space="preserve">: in this field, the applicant addresses the compliance with the requirement specified in the REQUEST field. Generally the optional answer is YES or NO/Not applicable, in some cases numerical value is requsted. Where a drop-down list is provided, answer must selected from options provided. </t>
    </r>
    <r>
      <rPr>
        <b/>
        <u/>
        <sz val="14"/>
        <rFont val="Tahoma"/>
        <family val="2"/>
      </rPr>
      <t>This field must be answered, no matter if the 'indoor cleaning service' complies with the request or not, otherwise the application will result non-valid</t>
    </r>
    <r>
      <rPr>
        <sz val="14"/>
        <rFont val="Tahoma"/>
        <family val="2"/>
      </rPr>
      <t xml:space="preserve">. Further information has to be inserted into the ANSWERS NOTE field.                                                                                                             
</t>
    </r>
    <r>
      <rPr>
        <b/>
        <sz val="14"/>
        <rFont val="Tahoma"/>
        <family val="2"/>
      </rPr>
      <t>ANSWERS/NOTE</t>
    </r>
    <r>
      <rPr>
        <sz val="14"/>
        <rFont val="Tahoma"/>
        <family val="2"/>
      </rPr>
      <t xml:space="preserve">: this field contains further information regarding the REQUEST which is not sufficiently answered in the ANSWERS/OPTIONS field i.e. reasons for non applicability of the criterion in the Mandatory section and detailed values and specification for the Optional section.
</t>
    </r>
    <r>
      <rPr>
        <b/>
        <sz val="14"/>
        <rFont val="Tahoma"/>
        <family val="2"/>
      </rPr>
      <t xml:space="preserve">This field has to be completed by an applicant in case further information is requested (data and percentages).   </t>
    </r>
    <r>
      <rPr>
        <sz val="14"/>
        <rFont val="Tahoma"/>
        <family val="2"/>
      </rPr>
      <t xml:space="preserve">                                                                                                                                                                                                                   
</t>
    </r>
    <r>
      <rPr>
        <b/>
        <sz val="14"/>
        <rFont val="Tahoma"/>
        <family val="2"/>
      </rPr>
      <t>DOCUMENTS TO BE ATTACHED</t>
    </r>
    <r>
      <rPr>
        <sz val="14"/>
        <rFont val="Tahoma"/>
        <family val="2"/>
      </rPr>
      <t xml:space="preserve">: this field specifies the documentation that needs to be attached to the application, as requested by the criterion. The User Manual contains detailed information regarding the necessary documentation which has to be supplied together with the application. All documents provided have to be signed and stamped by the responsible (legal representative, or at least part of the managing staff) of the firm, including the date of signature, which shall not be later than 6 months after receiving the proof of either postal or electronic invoice for the application. This field is provided for informative purposes and cannot be modified.                                                                  </t>
    </r>
    <r>
      <rPr>
        <b/>
        <sz val="14"/>
        <rFont val="Tahoma"/>
        <family val="2"/>
      </rPr>
      <t xml:space="preserve">               
COMPLIANCE CHECK (Mandatory Criteria)</t>
    </r>
    <r>
      <rPr>
        <sz val="14"/>
        <rFont val="Tahoma"/>
        <family val="2"/>
      </rPr>
      <t xml:space="preserve">: This field is automatically generated depending on the answers given by the applicant. It cannot be modified without changing the answer in the ANSWERS/OPTIONS part.                                                                                                                                                                                  
</t>
    </r>
    <r>
      <rPr>
        <b/>
        <sz val="14"/>
        <rFont val="Tahoma"/>
        <family val="2"/>
      </rPr>
      <t>SCORE and TOTAL SCORE FOR CRITERION (Optional Criteria)</t>
    </r>
    <r>
      <rPr>
        <sz val="14"/>
        <rFont val="Tahoma"/>
        <family val="2"/>
      </rPr>
      <t xml:space="preserve">: These fields are automatically generated depending on the answers given by the applicant. They cannot be modified if not changing the answers in the ANSWERS/OPTIONS part.
</t>
    </r>
  </si>
  <si>
    <t>The applicant shall declare and demonstrate the service’s compliance with the specified requirements by using independent verification or documentary evidence that is without prejudice to the national law on data protection (e.g. copy of a written social policy, copies of contracts, statements of employee's registration in the national insurance system, official documentation/register recording the names and number of employees by the local government’s employment inspectorate or agent).
For the requisit 2, staff shall have a national legal valid written contract, shall be paid at least the national or regional minimum wage set by collective agreements or, in the absence of collective agreements, at least the national or regional minimum wage, and shall have working hours complying with national law.</t>
  </si>
  <si>
    <r>
      <t>Do you declare that all the products used (</t>
    </r>
    <r>
      <rPr>
        <b/>
        <sz val="10"/>
        <rFont val="Tahoma"/>
        <family val="2"/>
      </rPr>
      <t xml:space="preserve">that have not been awarded </t>
    </r>
    <r>
      <rPr>
        <sz val="10"/>
        <rFont val="Tahoma"/>
        <family val="2"/>
      </rPr>
      <t>the EU Ecolabel for hard surface cleaning products or another EN ISO 14024 type I ecolabel that is nationally or regionally officially recognised in the Member States), fulfill the following requiremenst:</t>
    </r>
  </si>
  <si>
    <t xml:space="preserve">Do you declare that you have make available information, including written procedures or manuals, and training to the cleaning staff performing EU Ecolabel indoor cleaning tasks and to the managers overseeing these cleaning tasks? </t>
  </si>
  <si>
    <t xml:space="preserve">Do you declare that the training is covering the areas pertinent to the tasks performed by the staff member, as specified in the Decision Commission?
</t>
  </si>
  <si>
    <t>Do you declare that the training update is covering all  environmental issues listed in the criterion and ensures that relevant staff are fully aware of their responsibilities?</t>
  </si>
  <si>
    <r>
      <t>(iii) are not classified and labelled as being acutely toxic, a specific target organ toxicant, a respiratory or skin sensitiser, carcinogenic, mutagenic or toxic for reproduction, or hazardous to the environment, in accordance with Regulation (EC) No 1272/2008 of the European Parliament and of the Council, and as interpreted according to the hazard statements listed in Table 1 of the Commission Decision No</t>
    </r>
    <r>
      <rPr>
        <u/>
        <sz val="10"/>
        <rFont val="Tahoma"/>
        <family val="2"/>
      </rPr>
      <t xml:space="preserve"> xxxx </t>
    </r>
    <r>
      <rPr>
        <sz val="10"/>
        <rFont val="Tahoma"/>
        <family val="2"/>
      </rPr>
      <t>for EU Ecolabel to indoor cleaning services product groupl?</t>
    </r>
  </si>
  <si>
    <t>Copy of EMAS registration and/or ISO 14001 certificate.</t>
  </si>
  <si>
    <r>
      <t>Do you declare that</t>
    </r>
    <r>
      <rPr>
        <b/>
        <sz val="10"/>
        <rFont val="Tahoma"/>
        <family val="2"/>
      </rPr>
      <t xml:space="preserve"> at least 65/75/95% (as applicable) </t>
    </r>
    <r>
      <rPr>
        <sz val="10"/>
        <rFont val="Tahoma"/>
        <family val="2"/>
      </rPr>
      <t>of all cleaning products used per year (excluding wet wipes and other pre-moistened products) have been awarded the EU Ecolabel for hard surface cleaning products or another EN ISO 14024 type I ecolabel that is nationally or regionally officially recognised in the Member States?</t>
    </r>
  </si>
  <si>
    <r>
      <t xml:space="preserve">Do you declare that </t>
    </r>
    <r>
      <rPr>
        <b/>
        <sz val="10"/>
        <rFont val="Tahoma"/>
        <family val="2"/>
      </rPr>
      <t>at least 15/30/50%</t>
    </r>
    <r>
      <rPr>
        <sz val="10"/>
        <rFont val="Tahoma"/>
        <family val="2"/>
      </rPr>
      <t xml:space="preserve"> </t>
    </r>
    <r>
      <rPr>
        <b/>
        <sz val="10"/>
        <rFont val="Tahoma"/>
        <family val="2"/>
      </rPr>
      <t xml:space="preserve">(as applicable) </t>
    </r>
    <r>
      <rPr>
        <sz val="10"/>
        <rFont val="Tahoma"/>
        <family val="2"/>
      </rPr>
      <t>of all cleaning products used per year (excluding wet wipes, other pre-moistened products and products used for the impregnation and conservation of mops during the laundry process) have a minimum dilution rate of 1:100?</t>
    </r>
  </si>
  <si>
    <r>
      <t xml:space="preserve">Do you declare that </t>
    </r>
    <r>
      <rPr>
        <b/>
        <sz val="10"/>
        <rFont val="Tahoma"/>
        <family val="2"/>
      </rPr>
      <t>at least 65/75/95% (as applicable)</t>
    </r>
    <r>
      <rPr>
        <sz val="10"/>
        <rFont val="Tahoma"/>
        <family val="2"/>
      </rPr>
      <t xml:space="preserve"> of the textile cleaning accessories (e.g. cloths, mop heads) used per year  are made of microfiber?</t>
    </r>
    <r>
      <rPr>
        <i/>
        <sz val="10"/>
        <rFont val="Tahoma"/>
        <family val="2"/>
      </rPr>
      <t xml:space="preserve"> </t>
    </r>
  </si>
  <si>
    <r>
      <t>Do you declare that</t>
    </r>
    <r>
      <rPr>
        <b/>
        <sz val="10"/>
        <rFont val="Tahoma"/>
        <family val="2"/>
      </rPr>
      <t xml:space="preserve"> at least 20/50% (as applicable) </t>
    </r>
    <r>
      <rPr>
        <sz val="10"/>
        <rFont val="Tahoma"/>
        <family val="2"/>
      </rPr>
      <t>of mops used per year have been awarded the EU Ecolabel for Textiles or another EN ISO 14024 type I ecolabel that is nationally or regionally officially recognised in the Member States?</t>
    </r>
  </si>
  <si>
    <r>
      <t>Do you declare that</t>
    </r>
    <r>
      <rPr>
        <b/>
        <sz val="10"/>
        <rFont val="Tahoma"/>
        <family val="2"/>
      </rPr>
      <t xml:space="preserve"> at least 20/50% (as applicable) </t>
    </r>
    <r>
      <rPr>
        <sz val="10"/>
        <rFont val="Tahoma"/>
        <family val="2"/>
      </rPr>
      <t>of cloths used per year have been awarded the EU Ecolabel for Textiles or another EN ISO 14024 type I ecolabel that is nationally or regionally officially recognised in the Member States?</t>
    </r>
  </si>
  <si>
    <t>Do you declare that the service is registered under the Union eco-management and audit scheme (EMAS)?</t>
  </si>
  <si>
    <t>Do you declare the appointment of a service manager and putting in place procedures for monitoring, assessing and improving cleaning quality, as described in this criterion?</t>
  </si>
  <si>
    <t xml:space="preserve">copy of EMAS registration.
</t>
  </si>
  <si>
    <t>copy of ISO 14001 certificate.</t>
  </si>
  <si>
    <r>
      <t>O12</t>
    </r>
    <r>
      <rPr>
        <b/>
        <sz val="10"/>
        <rFont val="Tahoma"/>
        <family val="2"/>
      </rPr>
      <t>- Consumable goods and electric hand air-dryers supplied to the client (up to 4 points)</t>
    </r>
  </si>
  <si>
    <r>
      <rPr>
        <b/>
        <sz val="14"/>
        <rFont val="Tahoma"/>
        <family val="2"/>
      </rPr>
      <t>O12</t>
    </r>
    <r>
      <rPr>
        <b/>
        <sz val="10"/>
        <rFont val="Tahoma"/>
        <family val="2"/>
      </rPr>
      <t>- Consumable goods and electric hand air-dryers supplied to the client (up to 4 points)</t>
    </r>
  </si>
  <si>
    <t>Registered trade name(s) of the service:</t>
  </si>
  <si>
    <r>
      <rPr>
        <b/>
        <sz val="10"/>
        <rFont val="Tahoma"/>
        <family val="2"/>
      </rPr>
      <t>Declarations from suppliers</t>
    </r>
    <r>
      <rPr>
        <sz val="10"/>
        <rFont val="Tahoma"/>
        <family val="2"/>
      </rPr>
      <t xml:space="preserve"> confirming that the listed substances have not been included in the product formulation regardless of concentation.</t>
    </r>
  </si>
  <si>
    <r>
      <rPr>
        <b/>
        <sz val="10"/>
        <rFont val="Tahoma"/>
        <family val="2"/>
      </rPr>
      <t>Declarations from suppliers</t>
    </r>
    <r>
      <rPr>
        <sz val="10"/>
        <rFont val="Tahoma"/>
        <family val="2"/>
      </rPr>
      <t xml:space="preserve"> confirming that the listed substances have not been included in the product formulation in amounts higher than those authorised in the criterion.</t>
    </r>
  </si>
  <si>
    <r>
      <rPr>
        <b/>
        <sz val="10"/>
        <rFont val="Tahoma"/>
        <family val="2"/>
      </rPr>
      <t>Safety data sheets</t>
    </r>
    <r>
      <rPr>
        <sz val="10"/>
        <rFont val="Tahoma"/>
        <family val="2"/>
      </rPr>
      <t xml:space="preserve"> for </t>
    </r>
    <r>
      <rPr>
        <b/>
        <sz val="10"/>
        <rFont val="Tahoma"/>
        <family val="2"/>
      </rPr>
      <t>all products that have not been awarded</t>
    </r>
    <r>
      <rPr>
        <sz val="10"/>
        <rFont val="Tahoma"/>
        <family val="2"/>
      </rPr>
      <t xml:space="preserve"> the EU Ecolabel for hard surface cleaning products or another ISO type I label.</t>
    </r>
  </si>
  <si>
    <r>
      <t xml:space="preserve">Where EU Ecolabel products are used: copy of the EU Ecolabel certificate </t>
    </r>
    <r>
      <rPr>
        <b/>
        <sz val="12"/>
        <rFont val="Tahoma"/>
        <family val="2"/>
      </rPr>
      <t>and/or</t>
    </r>
    <r>
      <rPr>
        <sz val="10"/>
        <rFont val="Tahoma"/>
        <family val="2"/>
      </rPr>
      <t xml:space="preserve"> packaging label showing that it was awarded in accordance with Decision (EU) 2017/1217.
Where other ISO type I label products are used: copy of the type I label certificate </t>
    </r>
    <r>
      <rPr>
        <b/>
        <sz val="12"/>
        <rFont val="Tahoma"/>
        <family val="2"/>
      </rPr>
      <t>and/or</t>
    </r>
    <r>
      <rPr>
        <sz val="10"/>
        <rFont val="Tahoma"/>
        <family val="2"/>
      </rPr>
      <t xml:space="preserve"> packaging label.
Annual data (commercial name and volume of products) and documentation (including relevant invoices or site inventories) indicating the cleaning products used in the EU Ecolabel indoor cleaning service contracts (</t>
    </r>
    <r>
      <rPr>
        <b/>
        <sz val="10"/>
        <rFont val="Tahoma"/>
        <family val="2"/>
      </rPr>
      <t>use the 'products/consumables form'</t>
    </r>
    <r>
      <rPr>
        <sz val="10"/>
        <rFont val="Tahoma"/>
        <family val="2"/>
      </rPr>
      <t>).</t>
    </r>
  </si>
  <si>
    <r>
      <t xml:space="preserve">List of the apparatus provided </t>
    </r>
    <r>
      <rPr>
        <b/>
        <sz val="11"/>
        <rFont val="Tahoma"/>
        <family val="2"/>
      </rPr>
      <t>and</t>
    </r>
    <r>
      <rPr>
        <sz val="10"/>
        <rFont val="Tahoma"/>
        <family val="2"/>
      </rPr>
      <t xml:space="preserve"> the appropriate documentation showing the instructions on the correct dosage and dilution that is provided to the cleaning staff (</t>
    </r>
    <r>
      <rPr>
        <b/>
        <sz val="10"/>
        <rFont val="Tahoma"/>
        <family val="2"/>
      </rPr>
      <t>use the 'products/consumables form'</t>
    </r>
    <r>
      <rPr>
        <sz val="10"/>
        <rFont val="Tahoma"/>
        <family val="2"/>
      </rPr>
      <t>).</t>
    </r>
  </si>
  <si>
    <r>
      <t xml:space="preserve">Annual data (type and quantities of products) </t>
    </r>
    <r>
      <rPr>
        <b/>
        <sz val="12"/>
        <rFont val="Tahoma"/>
        <family val="2"/>
      </rPr>
      <t>and</t>
    </r>
    <r>
      <rPr>
        <sz val="10"/>
        <rFont val="Tahoma"/>
        <family val="2"/>
      </rPr>
      <t xml:space="preserve"> documentation (including relevant invoices or site inventories) indicating the textile cleaning accessories used </t>
    </r>
    <r>
      <rPr>
        <b/>
        <sz val="12"/>
        <rFont val="Tahoma"/>
        <family val="2"/>
      </rPr>
      <t>and</t>
    </r>
    <r>
      <rPr>
        <sz val="10"/>
        <rFont val="Tahoma"/>
        <family val="2"/>
      </rPr>
      <t xml:space="preserve"> specifying which textile cleaning accessories are made of microfiber (</t>
    </r>
    <r>
      <rPr>
        <b/>
        <sz val="10"/>
        <rFont val="Tahoma"/>
        <family val="2"/>
      </rPr>
      <t>use the 'products/consumables form'</t>
    </r>
    <r>
      <rPr>
        <sz val="10"/>
        <rFont val="Tahoma"/>
        <family val="2"/>
      </rPr>
      <t>).</t>
    </r>
  </si>
  <si>
    <r>
      <t xml:space="preserve">Annual data (commercial name and volume of products) </t>
    </r>
    <r>
      <rPr>
        <b/>
        <sz val="11"/>
        <rFont val="Tahoma"/>
        <family val="2"/>
      </rPr>
      <t>and</t>
    </r>
    <r>
      <rPr>
        <sz val="10"/>
        <rFont val="Tahoma"/>
        <family val="2"/>
      </rPr>
      <t xml:space="preserve"> documentation (including relevant invoices or site inventories) indicating the cleaning products used in the EU Ecolabel indoor cleaning service contracts (</t>
    </r>
    <r>
      <rPr>
        <b/>
        <sz val="10"/>
        <rFont val="Tahoma"/>
        <family val="2"/>
      </rPr>
      <t>use the 'products/consumables form'</t>
    </r>
    <r>
      <rPr>
        <sz val="10"/>
        <rFont val="Tahoma"/>
        <family val="2"/>
      </rPr>
      <t xml:space="preserve">). 
Where EU Ecolabel products are used: copy of the EU Ecolabel certificate </t>
    </r>
    <r>
      <rPr>
        <b/>
        <sz val="11"/>
        <rFont val="Tahoma"/>
        <family val="2"/>
      </rPr>
      <t xml:space="preserve">and/or </t>
    </r>
    <r>
      <rPr>
        <sz val="10"/>
        <rFont val="Tahoma"/>
        <family val="2"/>
      </rPr>
      <t xml:space="preserve">packaging label showing that it was awarded in accordance with Decision (EU) 2017/1217. 
Where other ISO type I label products are used: copy of the type I label certificate </t>
    </r>
    <r>
      <rPr>
        <b/>
        <sz val="11"/>
        <rFont val="Tahoma"/>
        <family val="2"/>
      </rPr>
      <t xml:space="preserve">and/or </t>
    </r>
    <r>
      <rPr>
        <sz val="10"/>
        <rFont val="Tahoma"/>
        <family val="2"/>
      </rPr>
      <t xml:space="preserve">packaging label.
</t>
    </r>
  </si>
  <si>
    <r>
      <t>Annual data (commercial name and volume of products) and documentation (including relevant invoices or site inventories) indicating the cleaning products used (</t>
    </r>
    <r>
      <rPr>
        <b/>
        <sz val="10"/>
        <rFont val="Tahoma"/>
        <family val="2"/>
      </rPr>
      <t>use the 'products/consumables form'</t>
    </r>
    <r>
      <rPr>
        <sz val="10"/>
        <rFont val="Tahoma"/>
        <family val="2"/>
      </rPr>
      <t xml:space="preserve">). 
For each product: documentation on the dilution rate used (safety data sheets, user instructions or other relevant means). 
If a product can be used at multiple dilution rates: the most commonly used dilution rate, as justified by internal staff instructions. 
For ready-to-use products: the dilution rate shall be marked as one.
</t>
    </r>
  </si>
  <si>
    <r>
      <t xml:space="preserve">Annual data (type and quantities of products) </t>
    </r>
    <r>
      <rPr>
        <b/>
        <sz val="11"/>
        <rFont val="Tahoma"/>
        <family val="2"/>
      </rPr>
      <t>and</t>
    </r>
    <r>
      <rPr>
        <sz val="10"/>
        <rFont val="Tahoma"/>
        <family val="2"/>
      </rPr>
      <t xml:space="preserve"> documentation (including relevant invoices or site inventories) indicating the textile cleaning accessories used and specifying which textile cleaning accessories are made of microfiber (</t>
    </r>
    <r>
      <rPr>
        <b/>
        <sz val="10"/>
        <rFont val="Tahoma"/>
        <family val="2"/>
      </rPr>
      <t>use the 'products/consumables form'</t>
    </r>
    <r>
      <rPr>
        <sz val="10"/>
        <rFont val="Tahoma"/>
        <family val="2"/>
      </rPr>
      <t>).</t>
    </r>
  </si>
  <si>
    <r>
      <t>Annual data (type and quantities of products) and documentation (including relevant invoices or site inventories) indicating the cleaning supplies and accessories used in the EU Ecolabel indoor cleaning service contracts (</t>
    </r>
    <r>
      <rPr>
        <b/>
        <sz val="10"/>
        <rFont val="Tahoma"/>
        <family val="2"/>
      </rPr>
      <t>use the 'products/consumables form'</t>
    </r>
    <r>
      <rPr>
        <sz val="10"/>
        <rFont val="Tahoma"/>
        <family val="2"/>
      </rPr>
      <t xml:space="preserve">). 
Where EU Ecolabel products are used: copy of the EU Ecolabel certificate and/or packaging label showing that it was awarded in accordance with Commission Decision 2014/350/EU. 
Where other ISO type I label products are used: copy of the type I label certificate and/or packaging label. </t>
    </r>
  </si>
  <si>
    <r>
      <t>Full list of vacuum cleaners used in the provision of EU Ecolabel services (</t>
    </r>
    <r>
      <rPr>
        <b/>
        <sz val="10"/>
        <rFont val="Tahoma"/>
        <family val="2"/>
      </rPr>
      <t>use the 'products/consumables form'</t>
    </r>
    <r>
      <rPr>
        <sz val="10"/>
        <rFont val="Tahoma"/>
        <family val="2"/>
      </rPr>
      <t xml:space="preserve">).
Documentation demonstrating compliance with the energy class requirements (such as an invoice of vacuum purchase and a product fiche as set out in Annex III to Delegated Regulation (EU) No 665/2013).
</t>
    </r>
  </si>
  <si>
    <r>
      <t xml:space="preserve">Documentation showing </t>
    </r>
    <r>
      <rPr>
        <b/>
        <sz val="10"/>
        <rFont val="Tahoma"/>
        <family val="2"/>
      </rPr>
      <t>which vehicles are used</t>
    </r>
    <r>
      <rPr>
        <sz val="10"/>
        <rFont val="Tahoma"/>
        <family val="2"/>
      </rPr>
      <t xml:space="preserve"> in the provision of the cleaning services, that they are </t>
    </r>
    <r>
      <rPr>
        <b/>
        <sz val="10"/>
        <rFont val="Tahoma"/>
        <family val="2"/>
      </rPr>
      <t>owned or leased</t>
    </r>
    <r>
      <rPr>
        <sz val="10"/>
        <rFont val="Tahoma"/>
        <family val="2"/>
      </rPr>
      <t xml:space="preserve"> by the applicant, </t>
    </r>
    <r>
      <rPr>
        <b/>
        <sz val="12"/>
        <rFont val="Tahoma"/>
        <family val="2"/>
      </rPr>
      <t>and</t>
    </r>
    <r>
      <rPr>
        <sz val="10"/>
        <rFont val="Tahoma"/>
        <family val="2"/>
      </rPr>
      <t xml:space="preserve"> </t>
    </r>
    <r>
      <rPr>
        <b/>
        <u/>
        <sz val="10"/>
        <rFont val="Tahoma"/>
        <family val="2"/>
      </rPr>
      <t>indicating which vehicles meet the standard Euro 6</t>
    </r>
    <r>
      <rPr>
        <sz val="10"/>
        <rFont val="Tahoma"/>
        <family val="2"/>
      </rPr>
      <t>. (</t>
    </r>
    <r>
      <rPr>
        <b/>
        <sz val="10"/>
        <rFont val="Tahoma"/>
        <family val="2"/>
      </rPr>
      <t>Use the 'products/consumables form'</t>
    </r>
    <r>
      <rPr>
        <sz val="10"/>
        <rFont val="Tahoma"/>
        <family val="2"/>
      </rPr>
      <t xml:space="preserve">).
The vehicles' public registration can be used as proof of compliance, along with the certificate of conformity.
</t>
    </r>
  </si>
  <si>
    <r>
      <t xml:space="preserve">Documentation showing </t>
    </r>
    <r>
      <rPr>
        <b/>
        <sz val="10"/>
        <rFont val="Tahoma"/>
        <family val="2"/>
      </rPr>
      <t>which vehicles are used</t>
    </r>
    <r>
      <rPr>
        <sz val="10"/>
        <rFont val="Tahoma"/>
        <family val="2"/>
      </rPr>
      <t xml:space="preserve"> in the provision of the cleaning services, that they are </t>
    </r>
    <r>
      <rPr>
        <b/>
        <sz val="10"/>
        <rFont val="Tahoma"/>
        <family val="2"/>
      </rPr>
      <t>owned or leased</t>
    </r>
    <r>
      <rPr>
        <sz val="10"/>
        <rFont val="Tahoma"/>
        <family val="2"/>
      </rPr>
      <t xml:space="preserve"> by the applicant, </t>
    </r>
    <r>
      <rPr>
        <b/>
        <sz val="12"/>
        <rFont val="Tahoma"/>
        <family val="2"/>
      </rPr>
      <t>and</t>
    </r>
    <r>
      <rPr>
        <sz val="10"/>
        <rFont val="Tahoma"/>
        <family val="2"/>
      </rPr>
      <t xml:space="preserve"> </t>
    </r>
    <r>
      <rPr>
        <b/>
        <u/>
        <sz val="10"/>
        <rFont val="Tahoma"/>
        <family val="2"/>
      </rPr>
      <t>indicating which vehicles are zero-emission</t>
    </r>
    <r>
      <rPr>
        <sz val="10"/>
        <rFont val="Tahoma"/>
        <family val="2"/>
      </rPr>
      <t>. (</t>
    </r>
    <r>
      <rPr>
        <b/>
        <sz val="10"/>
        <rFont val="Tahoma"/>
        <family val="2"/>
      </rPr>
      <t>Use the 'products/consumables form'</t>
    </r>
    <r>
      <rPr>
        <sz val="10"/>
        <rFont val="Tahoma"/>
        <family val="2"/>
      </rPr>
      <t xml:space="preserve">).
The vehicles' public registration can be used as proof of compliance, along with manufacturer documentation showing the NEDC test results.
</t>
    </r>
  </si>
  <si>
    <r>
      <t xml:space="preserve">Annual data: list of all household washing machines owned and used to launder cloths, mops and staff uniforms used as part of the EU Ecolabel indoor cleaning service provision. </t>
    </r>
    <r>
      <rPr>
        <b/>
        <sz val="10"/>
        <rFont val="Tahoma"/>
        <family val="2"/>
      </rPr>
      <t>(Use the 'products/consumables form')</t>
    </r>
    <r>
      <rPr>
        <sz val="10"/>
        <rFont val="Tahoma"/>
        <family val="2"/>
      </rPr>
      <t xml:space="preserve">
Documentation indicating the energy efficiency class for the existing household laundry washing machines. (Product fiches in accordance with Annex II to Delegated Regulation (EU) No 1061/2010 may be used as proof of compliance).
In the case that the documentation mentioned above is not available: documentation on the total annual water consumption (a total of 220 standard washing cycles per year shall be assumed).
</t>
    </r>
  </si>
  <si>
    <r>
      <t xml:space="preserve">Do you declare that </t>
    </r>
    <r>
      <rPr>
        <b/>
        <sz val="10"/>
        <rFont val="Tahoma"/>
        <family val="2"/>
      </rPr>
      <t xml:space="preserve">at least 50/90% of A++ or 50% of A+++ (as applicable) </t>
    </r>
    <r>
      <rPr>
        <sz val="10"/>
        <rFont val="Tahoma"/>
        <family val="2"/>
      </rPr>
      <t xml:space="preserve">of the household washing machines comply with EU Energy Label rated class A++ or A+++ for energy efficiency under Delegated Regulation (EU) No 1061/2010 </t>
    </r>
    <r>
      <rPr>
        <sz val="10"/>
        <color rgb="FF0070C0"/>
        <rFont val="Tahoma"/>
        <family val="2"/>
      </rPr>
      <t>OR at least 50/90% of B or 50% of A (as applicable) of the household washing machines comply with EU Energy Label rated class B or A for energy efficiency under Delegated Regulation (EU) 2019/2014 ?</t>
    </r>
  </si>
  <si>
    <r>
      <t xml:space="preserve">Do you declare that </t>
    </r>
    <r>
      <rPr>
        <b/>
        <sz val="10"/>
        <rFont val="Tahoma"/>
        <family val="2"/>
      </rPr>
      <t>at least 40%</t>
    </r>
    <r>
      <rPr>
        <sz val="10"/>
        <rFont val="Tahoma"/>
        <family val="2"/>
      </rPr>
      <t xml:space="preserve"> of the vacuum cleaners used in the provision of the EU Ecolabel indoor cleaning services </t>
    </r>
    <r>
      <rPr>
        <sz val="10"/>
        <color rgb="FF0070C0"/>
        <rFont val="Tahoma"/>
        <family val="2"/>
      </rPr>
      <t>have an annual energy consumption (AE) as laid down in Annex II, point 3 of Regulation (EU) No 666/2013: 
-below 28 kWh/year for vacuum cleaners bought before 1 September 2017, 
-below 22 kWh/year for vacuum cleaners bought after 1 September 2017?</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</si>
</sst>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quot; € &quot;#,##0.00\ ;&quot;-€ &quot;#,##0.00\ ;&quot; € -&quot;#\ ;@\ "/>
  </numFmts>
  <fonts count="59" x14ac:knownFonts="1">
    <font>
      <sz val="10"/>
      <name val="Arial"/>
      <family val="2"/>
    </font>
    <font>
      <b/>
      <sz val="24"/>
      <color indexed="9"/>
      <name val="Tahoma"/>
      <family val="2"/>
    </font>
    <font>
      <sz val="12"/>
      <name val="Tahoma"/>
      <family val="2"/>
    </font>
    <font>
      <b/>
      <sz val="12"/>
      <name val="Tahoma"/>
      <family val="2"/>
    </font>
    <font>
      <b/>
      <sz val="12"/>
      <color indexed="9"/>
      <name val="Tahoma"/>
      <family val="2"/>
    </font>
    <font>
      <b/>
      <sz val="12"/>
      <color indexed="26"/>
      <name val="Tahoma"/>
      <family val="2"/>
    </font>
    <font>
      <sz val="12"/>
      <color indexed="8"/>
      <name val="Tahoma"/>
      <family val="2"/>
    </font>
    <font>
      <i/>
      <sz val="12"/>
      <name val="Tahoma"/>
      <family val="2"/>
    </font>
    <font>
      <sz val="10"/>
      <name val="Tahoma"/>
      <family val="2"/>
    </font>
    <font>
      <sz val="24"/>
      <name val="Tahoma"/>
      <family val="2"/>
    </font>
    <font>
      <b/>
      <sz val="12"/>
      <color indexed="8"/>
      <name val="Tahoma"/>
      <family val="2"/>
    </font>
    <font>
      <b/>
      <sz val="14"/>
      <name val="Tahoma"/>
      <family val="2"/>
    </font>
    <font>
      <b/>
      <sz val="10"/>
      <name val="Tahoma"/>
      <family val="2"/>
    </font>
    <font>
      <b/>
      <sz val="24"/>
      <name val="Tahoma"/>
      <family val="2"/>
    </font>
    <font>
      <u/>
      <sz val="10"/>
      <name val="Tahoma"/>
      <family val="2"/>
    </font>
    <font>
      <sz val="10"/>
      <name val="Arial"/>
      <family val="2"/>
    </font>
    <font>
      <b/>
      <sz val="18"/>
      <color indexed="56"/>
      <name val="Tahoma"/>
      <family val="2"/>
    </font>
    <font>
      <sz val="11"/>
      <name val="Calibri"/>
      <family val="2"/>
    </font>
    <font>
      <sz val="11"/>
      <name val="Tahoma"/>
      <family val="2"/>
    </font>
    <font>
      <b/>
      <sz val="12"/>
      <color theme="1"/>
      <name val="Tahoma"/>
      <family val="2"/>
    </font>
    <font>
      <sz val="12"/>
      <color theme="1"/>
      <name val="Tahoma"/>
      <family val="2"/>
    </font>
    <font>
      <sz val="10"/>
      <color theme="5" tint="-0.249977111117893"/>
      <name val="Tahoma"/>
      <family val="2"/>
    </font>
    <font>
      <b/>
      <sz val="12"/>
      <color theme="0"/>
      <name val="Tahoma"/>
      <family val="2"/>
    </font>
    <font>
      <b/>
      <sz val="12"/>
      <color rgb="FFFFFF00"/>
      <name val="Tahoma"/>
      <family val="2"/>
    </font>
    <font>
      <sz val="12"/>
      <color rgb="FFFF0000"/>
      <name val="Tahoma"/>
      <family val="2"/>
    </font>
    <font>
      <b/>
      <sz val="24"/>
      <color theme="0"/>
      <name val="Tahoma"/>
      <family val="2"/>
    </font>
    <font>
      <b/>
      <sz val="20"/>
      <color rgb="FFFFFF00"/>
      <name val="Tahoma"/>
      <family val="2"/>
    </font>
    <font>
      <sz val="20"/>
      <color theme="0"/>
      <name val="Tahoma"/>
      <family val="2"/>
    </font>
    <font>
      <sz val="10"/>
      <color rgb="FF000000"/>
      <name val="Arial"/>
      <family val="2"/>
    </font>
    <font>
      <sz val="9"/>
      <color indexed="81"/>
      <name val="Tahoma"/>
      <family val="2"/>
    </font>
    <font>
      <b/>
      <sz val="9"/>
      <color indexed="81"/>
      <name val="Tahoma"/>
      <family val="2"/>
    </font>
    <font>
      <b/>
      <sz val="10"/>
      <color rgb="FFFF0000"/>
      <name val="Tahoma"/>
      <family val="2"/>
    </font>
    <font>
      <strike/>
      <sz val="10"/>
      <name val="Arial"/>
      <family val="2"/>
    </font>
    <font>
      <strike/>
      <sz val="10"/>
      <color rgb="FF7030A0"/>
      <name val="Arial"/>
      <family val="2"/>
    </font>
    <font>
      <sz val="14"/>
      <name val="Tahoma"/>
      <family val="2"/>
    </font>
    <font>
      <strike/>
      <sz val="12"/>
      <color rgb="FF7030A0"/>
      <name val="Cambria"/>
      <family val="1"/>
    </font>
    <font>
      <b/>
      <sz val="12"/>
      <color rgb="FFFF0000"/>
      <name val="Tahoma"/>
      <family val="2"/>
    </font>
    <font>
      <b/>
      <sz val="22"/>
      <color theme="0"/>
      <name val="Tahoma"/>
      <family val="2"/>
    </font>
    <font>
      <b/>
      <sz val="14"/>
      <color indexed="56"/>
      <name val="Tahoma"/>
      <family val="2"/>
    </font>
    <font>
      <b/>
      <sz val="11"/>
      <name val="Tahoma"/>
      <family val="2"/>
    </font>
    <font>
      <sz val="16"/>
      <color rgb="FFFF0000"/>
      <name val="Tahoma"/>
      <family val="2"/>
    </font>
    <font>
      <b/>
      <sz val="16"/>
      <name val="Tahoma"/>
      <family val="2"/>
    </font>
    <font>
      <b/>
      <sz val="20"/>
      <name val="Tahoma"/>
      <family val="2"/>
    </font>
    <font>
      <b/>
      <u/>
      <sz val="10"/>
      <name val="Tahoma"/>
      <family val="2"/>
    </font>
    <font>
      <i/>
      <sz val="9"/>
      <color indexed="81"/>
      <name val="Tahoma"/>
      <family val="2"/>
    </font>
    <font>
      <sz val="10"/>
      <color rgb="FF00B0F0"/>
      <name val="Tahoma"/>
      <family val="2"/>
    </font>
    <font>
      <sz val="16"/>
      <color theme="0"/>
      <name val="Tahoma"/>
      <family val="2"/>
    </font>
    <font>
      <sz val="14"/>
      <color indexed="10"/>
      <name val="Tahoma"/>
      <family val="2"/>
    </font>
    <font>
      <b/>
      <sz val="14"/>
      <color indexed="10"/>
      <name val="Tahoma"/>
      <family val="2"/>
    </font>
    <font>
      <sz val="14"/>
      <color rgb="FF00B0F0"/>
      <name val="Tahoma"/>
      <family val="2"/>
    </font>
    <font>
      <b/>
      <u/>
      <sz val="14"/>
      <name val="Tahoma"/>
      <family val="2"/>
    </font>
    <font>
      <b/>
      <sz val="16"/>
      <color indexed="56"/>
      <name val="Tahoma"/>
      <family val="2"/>
    </font>
    <font>
      <b/>
      <sz val="16"/>
      <color theme="3"/>
      <name val="Tahoma"/>
      <family val="2"/>
    </font>
    <font>
      <sz val="16"/>
      <name val="Tahoma"/>
      <family val="2"/>
    </font>
    <font>
      <b/>
      <u/>
      <sz val="14"/>
      <color indexed="10"/>
      <name val="Tahoma"/>
      <family val="2"/>
    </font>
    <font>
      <b/>
      <sz val="10"/>
      <color rgb="FF00B0F0"/>
      <name val="Tahoma"/>
      <family val="2"/>
    </font>
    <font>
      <i/>
      <sz val="10"/>
      <name val="Tahoma"/>
      <family val="2"/>
    </font>
    <font>
      <sz val="10"/>
      <color rgb="FF0070C0"/>
      <name val="Tahoma"/>
      <family val="2"/>
    </font>
    <font>
      <b/>
      <i/>
      <sz val="9"/>
      <color indexed="81"/>
      <name val="Tahoma"/>
      <family val="2"/>
    </font>
  </fonts>
  <fills count="13">
    <fill>
      <patternFill patternType="none"/>
    </fill>
    <fill>
      <patternFill patternType="gray125"/>
    </fill>
    <fill>
      <patternFill patternType="solid">
        <fgColor indexed="34"/>
        <bgColor indexed="43"/>
      </patternFill>
    </fill>
    <fill>
      <patternFill patternType="solid">
        <fgColor rgb="FF0070C0"/>
        <bgColor indexed="20"/>
      </patternFill>
    </fill>
    <fill>
      <patternFill patternType="solid">
        <fgColor theme="0" tint="-0.14999847407452621"/>
        <bgColor indexed="64"/>
      </patternFill>
    </fill>
    <fill>
      <patternFill patternType="solid">
        <fgColor rgb="FFFFFF99"/>
        <bgColor indexed="43"/>
      </patternFill>
    </fill>
    <fill>
      <patternFill patternType="solid">
        <fgColor rgb="FF0070C0"/>
        <bgColor indexed="57"/>
      </patternFill>
    </fill>
    <fill>
      <patternFill patternType="solid">
        <fgColor rgb="FFFFFF99"/>
        <bgColor indexed="64"/>
      </patternFill>
    </fill>
    <fill>
      <patternFill patternType="solid">
        <fgColor theme="0"/>
        <bgColor indexed="43"/>
      </patternFill>
    </fill>
    <fill>
      <patternFill patternType="solid">
        <fgColor rgb="FF0070C0"/>
        <bgColor indexed="55"/>
      </patternFill>
    </fill>
    <fill>
      <patternFill patternType="solid">
        <fgColor rgb="FFFF0000"/>
        <bgColor indexed="43"/>
      </patternFill>
    </fill>
    <fill>
      <patternFill patternType="solid">
        <fgColor rgb="FF0070C0"/>
        <bgColor indexed="64"/>
      </patternFill>
    </fill>
    <fill>
      <patternFill patternType="solid">
        <fgColor rgb="FFFFFF99"/>
        <bgColor indexed="53"/>
      </patternFill>
    </fill>
  </fills>
  <borders count="153">
    <border>
      <left/>
      <right/>
      <top/>
      <bottom/>
      <diagonal/>
    </border>
    <border>
      <left style="hair">
        <color indexed="8"/>
      </left>
      <right/>
      <top/>
      <bottom/>
      <diagonal/>
    </border>
    <border>
      <left style="hair">
        <color indexed="8"/>
      </left>
      <right style="hair">
        <color indexed="8"/>
      </right>
      <top style="hair">
        <color indexed="8"/>
      </top>
      <bottom style="hair">
        <color indexed="8"/>
      </bottom>
      <diagonal/>
    </border>
    <border>
      <left style="hair">
        <color indexed="8"/>
      </left>
      <right/>
      <top style="hair">
        <color indexed="8"/>
      </top>
      <bottom style="hair">
        <color indexed="8"/>
      </bottom>
      <diagonal/>
    </border>
    <border>
      <left style="hair">
        <color indexed="8"/>
      </left>
      <right style="medium">
        <color indexed="8"/>
      </right>
      <top style="hair">
        <color indexed="8"/>
      </top>
      <bottom style="hair">
        <color indexed="8"/>
      </bottom>
      <diagonal/>
    </border>
    <border>
      <left style="hair">
        <color indexed="8"/>
      </left>
      <right style="medium">
        <color indexed="8"/>
      </right>
      <top style="medium">
        <color indexed="8"/>
      </top>
      <bottom style="hair">
        <color indexed="8"/>
      </bottom>
      <diagonal/>
    </border>
    <border>
      <left style="hair">
        <color indexed="8"/>
      </left>
      <right style="medium">
        <color indexed="8"/>
      </right>
      <top style="hair">
        <color indexed="8"/>
      </top>
      <bottom style="medium">
        <color indexed="8"/>
      </bottom>
      <diagonal/>
    </border>
    <border>
      <left/>
      <right style="hair">
        <color indexed="8"/>
      </right>
      <top style="hair">
        <color indexed="8"/>
      </top>
      <bottom style="hair">
        <color indexed="8"/>
      </bottom>
      <diagonal/>
    </border>
    <border>
      <left style="hair">
        <color indexed="8"/>
      </left>
      <right style="hair">
        <color indexed="8"/>
      </right>
      <top style="hair">
        <color indexed="8"/>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style="hair">
        <color indexed="64"/>
      </left>
      <right style="hair">
        <color indexed="64"/>
      </right>
      <top style="hair">
        <color indexed="64"/>
      </top>
      <bottom style="thick">
        <color indexed="64"/>
      </bottom>
      <diagonal/>
    </border>
    <border>
      <left style="thick">
        <color indexed="64"/>
      </left>
      <right/>
      <top/>
      <bottom/>
      <diagonal/>
    </border>
    <border>
      <left style="hair">
        <color indexed="8"/>
      </left>
      <right style="hair">
        <color indexed="8"/>
      </right>
      <top style="hair">
        <color indexed="8"/>
      </top>
      <bottom style="thick">
        <color indexed="64"/>
      </bottom>
      <diagonal/>
    </border>
    <border>
      <left style="hair">
        <color indexed="8"/>
      </left>
      <right/>
      <top style="hair">
        <color indexed="8"/>
      </top>
      <bottom style="thick">
        <color indexed="64"/>
      </bottom>
      <diagonal/>
    </border>
    <border>
      <left/>
      <right style="hair">
        <color indexed="8"/>
      </right>
      <top style="hair">
        <color indexed="8"/>
      </top>
      <bottom style="thick">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right style="hair">
        <color indexed="8"/>
      </right>
      <top/>
      <bottom style="hair">
        <color indexed="8"/>
      </bottom>
      <diagonal/>
    </border>
    <border>
      <left style="hair">
        <color indexed="8"/>
      </left>
      <right style="hair">
        <color indexed="8"/>
      </right>
      <top style="hair">
        <color indexed="8"/>
      </top>
      <bottom style="hair">
        <color indexed="64"/>
      </bottom>
      <diagonal/>
    </border>
    <border>
      <left style="hair">
        <color indexed="8"/>
      </left>
      <right style="hair">
        <color indexed="8"/>
      </right>
      <top/>
      <bottom/>
      <diagonal/>
    </border>
    <border>
      <left style="hair">
        <color indexed="8"/>
      </left>
      <right style="thick">
        <color indexed="64"/>
      </right>
      <top style="hair">
        <color indexed="8"/>
      </top>
      <bottom style="thick">
        <color indexed="64"/>
      </bottom>
      <diagonal/>
    </border>
    <border>
      <left style="hair">
        <color indexed="64"/>
      </left>
      <right style="hair">
        <color indexed="64"/>
      </right>
      <top style="hair">
        <color indexed="64"/>
      </top>
      <bottom/>
      <diagonal/>
    </border>
    <border>
      <left/>
      <right style="hair">
        <color indexed="8"/>
      </right>
      <top style="hair">
        <color indexed="8"/>
      </top>
      <bottom/>
      <diagonal/>
    </border>
    <border>
      <left style="medium">
        <color indexed="8"/>
      </left>
      <right style="hair">
        <color indexed="8"/>
      </right>
      <top style="medium">
        <color indexed="8"/>
      </top>
      <bottom style="medium">
        <color indexed="8"/>
      </bottom>
      <diagonal/>
    </border>
    <border>
      <left style="hair">
        <color indexed="8"/>
      </left>
      <right style="hair">
        <color indexed="8"/>
      </right>
      <top style="medium">
        <color indexed="8"/>
      </top>
      <bottom style="hair">
        <color indexed="8"/>
      </bottom>
      <diagonal/>
    </border>
    <border>
      <left style="hair">
        <color indexed="8"/>
      </left>
      <right/>
      <top style="medium">
        <color indexed="8"/>
      </top>
      <bottom style="hair">
        <color indexed="8"/>
      </bottom>
      <diagonal/>
    </border>
    <border>
      <left style="hair">
        <color indexed="8"/>
      </left>
      <right/>
      <top style="hair">
        <color indexed="8"/>
      </top>
      <bottom style="medium">
        <color indexed="8"/>
      </bottom>
      <diagonal/>
    </border>
    <border>
      <left style="hair">
        <color indexed="8"/>
      </left>
      <right/>
      <top style="hair">
        <color indexed="8"/>
      </top>
      <bottom/>
      <diagonal/>
    </border>
    <border>
      <left/>
      <right style="hair">
        <color indexed="8"/>
      </right>
      <top style="hair">
        <color indexed="8"/>
      </top>
      <bottom style="medium">
        <color indexed="8"/>
      </bottom>
      <diagonal/>
    </border>
    <border>
      <left/>
      <right style="hair">
        <color indexed="8"/>
      </right>
      <top style="medium">
        <color indexed="8"/>
      </top>
      <bottom style="hair">
        <color indexed="8"/>
      </bottom>
      <diagonal/>
    </border>
    <border>
      <left/>
      <right/>
      <top style="hair">
        <color indexed="8"/>
      </top>
      <bottom style="hair">
        <color indexed="8"/>
      </bottom>
      <diagonal/>
    </border>
    <border>
      <left style="hair">
        <color indexed="64"/>
      </left>
      <right style="hair">
        <color indexed="8"/>
      </right>
      <top/>
      <bottom/>
      <diagonal/>
    </border>
    <border>
      <left style="hair">
        <color indexed="64"/>
      </left>
      <right style="hair">
        <color indexed="8"/>
      </right>
      <top/>
      <bottom style="hair">
        <color indexed="8"/>
      </bottom>
      <diagonal/>
    </border>
    <border>
      <left style="hair">
        <color indexed="64"/>
      </left>
      <right style="hair">
        <color indexed="8"/>
      </right>
      <top style="hair">
        <color indexed="8"/>
      </top>
      <bottom/>
      <diagonal/>
    </border>
    <border>
      <left/>
      <right style="hair">
        <color indexed="64"/>
      </right>
      <top style="hair">
        <color indexed="64"/>
      </top>
      <bottom/>
      <diagonal/>
    </border>
    <border>
      <left/>
      <right style="hair">
        <color indexed="64"/>
      </right>
      <top/>
      <bottom/>
      <diagonal/>
    </border>
    <border>
      <left/>
      <right style="hair">
        <color indexed="64"/>
      </right>
      <top/>
      <bottom style="hair">
        <color indexed="64"/>
      </bottom>
      <diagonal/>
    </border>
    <border>
      <left/>
      <right/>
      <top/>
      <bottom style="hair">
        <color indexed="8"/>
      </bottom>
      <diagonal/>
    </border>
    <border>
      <left/>
      <right/>
      <top style="hair">
        <color indexed="8"/>
      </top>
      <bottom/>
      <diagonal/>
    </border>
    <border>
      <left style="hair">
        <color indexed="8"/>
      </left>
      <right/>
      <top/>
      <bottom style="hair">
        <color indexed="8"/>
      </bottom>
      <diagonal/>
    </border>
    <border>
      <left style="hair">
        <color indexed="64"/>
      </left>
      <right style="thick">
        <color indexed="64"/>
      </right>
      <top style="hair">
        <color indexed="64"/>
      </top>
      <bottom/>
      <diagonal/>
    </border>
    <border>
      <left style="thick">
        <color indexed="64"/>
      </left>
      <right style="thick">
        <color indexed="64"/>
      </right>
      <top style="thick">
        <color indexed="64"/>
      </top>
      <bottom style="thick">
        <color indexed="64"/>
      </bottom>
      <diagonal/>
    </border>
    <border>
      <left style="hair">
        <color indexed="64"/>
      </left>
      <right style="thick">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thick">
        <color indexed="64"/>
      </right>
      <top style="hair">
        <color indexed="64"/>
      </top>
      <bottom style="thick">
        <color indexed="64"/>
      </bottom>
      <diagonal/>
    </border>
    <border>
      <left/>
      <right style="thick">
        <color indexed="64"/>
      </right>
      <top style="thick">
        <color indexed="64"/>
      </top>
      <bottom style="thick">
        <color indexed="64"/>
      </bottom>
      <diagonal/>
    </border>
    <border>
      <left/>
      <right/>
      <top style="thick">
        <color indexed="64"/>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hair">
        <color indexed="8"/>
      </left>
      <right/>
      <top style="hair">
        <color indexed="8"/>
      </top>
      <bottom style="thin">
        <color indexed="64"/>
      </bottom>
      <diagonal/>
    </border>
    <border>
      <left/>
      <right style="hair">
        <color indexed="8"/>
      </right>
      <top style="hair">
        <color indexed="8"/>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8"/>
      </left>
      <right style="medium">
        <color indexed="8"/>
      </right>
      <top style="hair">
        <color indexed="8"/>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top/>
      <bottom style="medium">
        <color indexed="64"/>
      </bottom>
      <diagonal/>
    </border>
    <border>
      <left style="hair">
        <color indexed="8"/>
      </left>
      <right style="medium">
        <color indexed="8"/>
      </right>
      <top/>
      <bottom style="medium">
        <color indexed="8"/>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8"/>
      </top>
      <bottom style="medium">
        <color indexed="64"/>
      </bottom>
      <diagonal/>
    </border>
    <border>
      <left/>
      <right style="hair">
        <color indexed="8"/>
      </right>
      <top/>
      <bottom/>
      <diagonal/>
    </border>
    <border>
      <left style="medium">
        <color indexed="8"/>
      </left>
      <right style="hair">
        <color indexed="8"/>
      </right>
      <top style="medium">
        <color indexed="8"/>
      </top>
      <bottom/>
      <diagonal/>
    </border>
    <border>
      <left style="medium">
        <color indexed="8"/>
      </left>
      <right style="hair">
        <color indexed="8"/>
      </right>
      <top/>
      <bottom/>
      <diagonal/>
    </border>
    <border>
      <left style="medium">
        <color indexed="8"/>
      </left>
      <right style="hair">
        <color indexed="8"/>
      </right>
      <top/>
      <bottom style="medium">
        <color indexed="8"/>
      </bottom>
      <diagonal/>
    </border>
    <border>
      <left style="hair">
        <color indexed="8"/>
      </left>
      <right style="medium">
        <color indexed="8"/>
      </right>
      <top/>
      <bottom/>
      <diagonal/>
    </border>
    <border>
      <left style="hair">
        <color indexed="64"/>
      </left>
      <right/>
      <top style="hair">
        <color indexed="8"/>
      </top>
      <bottom style="hair">
        <color indexed="8"/>
      </bottom>
      <diagonal/>
    </border>
    <border>
      <left style="hair">
        <color indexed="64"/>
      </left>
      <right style="hair">
        <color indexed="64"/>
      </right>
      <top style="thick">
        <color indexed="64"/>
      </top>
      <bottom/>
      <diagonal/>
    </border>
    <border>
      <left style="hair">
        <color indexed="64"/>
      </left>
      <right style="hair">
        <color indexed="64"/>
      </right>
      <top/>
      <bottom/>
      <diagonal/>
    </border>
    <border>
      <left style="hair">
        <color indexed="64"/>
      </left>
      <right style="hair">
        <color indexed="64"/>
      </right>
      <top style="hair">
        <color indexed="8"/>
      </top>
      <bottom/>
      <diagonal/>
    </border>
    <border>
      <left style="hair">
        <color indexed="64"/>
      </left>
      <right style="hair">
        <color indexed="8"/>
      </right>
      <top style="hair">
        <color indexed="64"/>
      </top>
      <bottom/>
      <diagonal/>
    </border>
    <border>
      <left style="hair">
        <color indexed="64"/>
      </left>
      <right style="hair">
        <color indexed="64"/>
      </right>
      <top style="thick">
        <color indexed="64"/>
      </top>
      <bottom style="hair">
        <color indexed="64"/>
      </bottom>
      <diagonal/>
    </border>
    <border>
      <left style="hair">
        <color indexed="8"/>
      </left>
      <right style="hair">
        <color indexed="8"/>
      </right>
      <top/>
      <bottom style="medium">
        <color indexed="64"/>
      </bottom>
      <diagonal/>
    </border>
    <border>
      <left style="hair">
        <color indexed="8"/>
      </left>
      <right style="hair">
        <color indexed="8"/>
      </right>
      <top style="hair">
        <color indexed="8"/>
      </top>
      <bottom style="medium">
        <color indexed="64"/>
      </bottom>
      <diagonal/>
    </border>
    <border>
      <left style="medium">
        <color indexed="64"/>
      </left>
      <right style="hair">
        <color indexed="8"/>
      </right>
      <top style="medium">
        <color indexed="64"/>
      </top>
      <bottom/>
      <diagonal/>
    </border>
    <border>
      <left style="hair">
        <color indexed="8"/>
      </left>
      <right style="hair">
        <color indexed="8"/>
      </right>
      <top style="medium">
        <color indexed="64"/>
      </top>
      <bottom/>
      <diagonal/>
    </border>
    <border>
      <left style="hair">
        <color indexed="8"/>
      </left>
      <right style="hair">
        <color indexed="8"/>
      </right>
      <top style="medium">
        <color indexed="64"/>
      </top>
      <bottom style="hair">
        <color indexed="8"/>
      </bottom>
      <diagonal/>
    </border>
    <border>
      <left style="hair">
        <color indexed="8"/>
      </left>
      <right style="medium">
        <color indexed="64"/>
      </right>
      <top style="medium">
        <color indexed="64"/>
      </top>
      <bottom/>
      <diagonal/>
    </border>
    <border>
      <left style="medium">
        <color indexed="64"/>
      </left>
      <right style="hair">
        <color indexed="8"/>
      </right>
      <top/>
      <bottom/>
      <diagonal/>
    </border>
    <border>
      <left style="hair">
        <color indexed="8"/>
      </left>
      <right style="medium">
        <color indexed="64"/>
      </right>
      <top/>
      <bottom/>
      <diagonal/>
    </border>
    <border>
      <left style="medium">
        <color indexed="64"/>
      </left>
      <right style="hair">
        <color indexed="8"/>
      </right>
      <top/>
      <bottom style="medium">
        <color indexed="64"/>
      </bottom>
      <diagonal/>
    </border>
    <border>
      <left style="hair">
        <color indexed="8"/>
      </left>
      <right style="medium">
        <color indexed="64"/>
      </right>
      <top/>
      <bottom style="medium">
        <color indexed="64"/>
      </bottom>
      <diagonal/>
    </border>
    <border>
      <left style="hair">
        <color indexed="8"/>
      </left>
      <right style="hair">
        <color indexed="8"/>
      </right>
      <top style="medium">
        <color indexed="64"/>
      </top>
      <bottom style="hair">
        <color indexed="64"/>
      </bottom>
      <diagonal/>
    </border>
    <border>
      <left style="medium">
        <color indexed="64"/>
      </left>
      <right style="hair">
        <color indexed="8"/>
      </right>
      <top style="medium">
        <color indexed="64"/>
      </top>
      <bottom style="hair">
        <color indexed="8"/>
      </bottom>
      <diagonal/>
    </border>
    <border>
      <left/>
      <right style="hair">
        <color indexed="8"/>
      </right>
      <top style="medium">
        <color indexed="64"/>
      </top>
      <bottom style="hair">
        <color indexed="8"/>
      </bottom>
      <diagonal/>
    </border>
    <border>
      <left style="medium">
        <color indexed="64"/>
      </left>
      <right style="hair">
        <color indexed="8"/>
      </right>
      <top style="hair">
        <color indexed="8"/>
      </top>
      <bottom style="medium">
        <color indexed="64"/>
      </bottom>
      <diagonal/>
    </border>
    <border>
      <left/>
      <right style="hair">
        <color indexed="8"/>
      </right>
      <top style="hair">
        <color indexed="8"/>
      </top>
      <bottom style="medium">
        <color indexed="64"/>
      </bottom>
      <diagonal/>
    </border>
    <border>
      <left/>
      <right style="hair">
        <color indexed="8"/>
      </right>
      <top style="medium">
        <color indexed="64"/>
      </top>
      <bottom style="medium">
        <color indexed="64"/>
      </bottom>
      <diagonal/>
    </border>
    <border>
      <left style="hair">
        <color indexed="8"/>
      </left>
      <right style="hair">
        <color indexed="8"/>
      </right>
      <top style="medium">
        <color indexed="64"/>
      </top>
      <bottom style="medium">
        <color indexed="64"/>
      </bottom>
      <diagonal/>
    </border>
    <border>
      <left style="hair">
        <color indexed="8"/>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style="hair">
        <color indexed="8"/>
      </right>
      <top style="medium">
        <color indexed="64"/>
      </top>
      <bottom/>
      <diagonal/>
    </border>
    <border>
      <left/>
      <right style="hair">
        <color indexed="8"/>
      </right>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style="hair">
        <color indexed="64"/>
      </right>
      <top style="thick">
        <color indexed="64"/>
      </top>
      <bottom style="hair">
        <color indexed="64"/>
      </bottom>
      <diagonal/>
    </border>
    <border>
      <left style="hair">
        <color indexed="64"/>
      </left>
      <right style="thick">
        <color indexed="64"/>
      </right>
      <top style="thick">
        <color indexed="64"/>
      </top>
      <bottom style="hair">
        <color indexed="64"/>
      </bottom>
      <diagonal/>
    </border>
    <border>
      <left/>
      <right style="hair">
        <color indexed="64"/>
      </right>
      <top style="hair">
        <color indexed="64"/>
      </top>
      <bottom style="thick">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hair">
        <color indexed="8"/>
      </top>
      <bottom style="medium">
        <color indexed="8"/>
      </bottom>
      <diagonal/>
    </border>
    <border>
      <left style="hair">
        <color indexed="8"/>
      </left>
      <right style="medium">
        <color indexed="8"/>
      </right>
      <top/>
      <bottom style="hair">
        <color indexed="8"/>
      </bottom>
      <diagonal/>
    </border>
    <border>
      <left style="hair">
        <color indexed="8"/>
      </left>
      <right style="medium">
        <color indexed="64"/>
      </right>
      <top style="hair">
        <color indexed="8"/>
      </top>
      <bottom style="hair">
        <color indexed="8"/>
      </bottom>
      <diagonal/>
    </border>
    <border>
      <left style="medium">
        <color indexed="64"/>
      </left>
      <right style="hair">
        <color indexed="8"/>
      </right>
      <top style="medium">
        <color indexed="64"/>
      </top>
      <bottom style="medium">
        <color indexed="8"/>
      </bottom>
      <diagonal/>
    </border>
    <border>
      <left style="hair">
        <color indexed="8"/>
      </left>
      <right/>
      <top style="medium">
        <color indexed="64"/>
      </top>
      <bottom style="hair">
        <color indexed="8"/>
      </bottom>
      <diagonal/>
    </border>
    <border>
      <left style="hair">
        <color indexed="8"/>
      </left>
      <right style="medium">
        <color indexed="64"/>
      </right>
      <top style="medium">
        <color indexed="64"/>
      </top>
      <bottom style="hair">
        <color indexed="8"/>
      </bottom>
      <diagonal/>
    </border>
    <border>
      <left style="medium">
        <color indexed="64"/>
      </left>
      <right style="hair">
        <color indexed="8"/>
      </right>
      <top style="medium">
        <color indexed="8"/>
      </top>
      <bottom style="medium">
        <color indexed="8"/>
      </bottom>
      <diagonal/>
    </border>
    <border>
      <left style="medium">
        <color indexed="64"/>
      </left>
      <right/>
      <top style="medium">
        <color indexed="8"/>
      </top>
      <bottom style="medium">
        <color indexed="8"/>
      </bottom>
      <diagonal/>
    </border>
    <border>
      <left style="medium">
        <color indexed="64"/>
      </left>
      <right style="hair">
        <color indexed="8"/>
      </right>
      <top style="medium">
        <color indexed="8"/>
      </top>
      <bottom style="medium">
        <color indexed="64"/>
      </bottom>
      <diagonal/>
    </border>
    <border>
      <left style="hair">
        <color indexed="8"/>
      </left>
      <right/>
      <top/>
      <bottom style="medium">
        <color indexed="64"/>
      </bottom>
      <diagonal/>
    </border>
    <border>
      <left style="hair">
        <color indexed="8"/>
      </left>
      <right style="medium">
        <color indexed="64"/>
      </right>
      <top style="hair">
        <color indexed="8"/>
      </top>
      <bottom style="medium">
        <color indexed="64"/>
      </bottom>
      <diagonal/>
    </border>
    <border>
      <left style="hair">
        <color indexed="64"/>
      </left>
      <right/>
      <top style="hair">
        <color indexed="8"/>
      </top>
      <bottom style="hair">
        <color indexed="64"/>
      </bottom>
      <diagonal/>
    </border>
    <border>
      <left/>
      <right style="hair">
        <color indexed="8"/>
      </right>
      <top style="hair">
        <color indexed="8"/>
      </top>
      <bottom style="hair">
        <color indexed="64"/>
      </bottom>
      <diagonal/>
    </border>
    <border>
      <left style="medium">
        <color indexed="64"/>
      </left>
      <right/>
      <top style="medium">
        <color indexed="64"/>
      </top>
      <bottom style="hair">
        <color indexed="8"/>
      </bottom>
      <diagonal/>
    </border>
    <border>
      <left/>
      <right/>
      <top style="medium">
        <color indexed="64"/>
      </top>
      <bottom style="hair">
        <color indexed="8"/>
      </bottom>
      <diagonal/>
    </border>
    <border>
      <left/>
      <right style="medium">
        <color indexed="64"/>
      </right>
      <top style="medium">
        <color indexed="64"/>
      </top>
      <bottom style="hair">
        <color indexed="8"/>
      </bottom>
      <diagonal/>
    </border>
    <border>
      <left style="medium">
        <color indexed="64"/>
      </left>
      <right/>
      <top style="hair">
        <color indexed="8"/>
      </top>
      <bottom/>
      <diagonal/>
    </border>
    <border>
      <left/>
      <right style="medium">
        <color indexed="64"/>
      </right>
      <top style="hair">
        <color indexed="8"/>
      </top>
      <bottom/>
      <diagonal/>
    </border>
    <border>
      <left style="medium">
        <color indexed="64"/>
      </left>
      <right/>
      <top style="hair">
        <color indexed="8"/>
      </top>
      <bottom style="thick">
        <color indexed="64"/>
      </bottom>
      <diagonal/>
    </border>
    <border>
      <left style="hair">
        <color indexed="8"/>
      </left>
      <right style="medium">
        <color indexed="64"/>
      </right>
      <top style="hair">
        <color indexed="8"/>
      </top>
      <bottom style="thick">
        <color indexed="64"/>
      </bottom>
      <diagonal/>
    </border>
    <border>
      <left style="medium">
        <color indexed="64"/>
      </left>
      <right style="hair">
        <color indexed="64"/>
      </right>
      <top style="thick">
        <color indexed="64"/>
      </top>
      <bottom/>
      <diagonal/>
    </border>
    <border>
      <left style="hair">
        <color indexed="8"/>
      </left>
      <right style="medium">
        <color indexed="64"/>
      </right>
      <top style="thick">
        <color indexed="64"/>
      </top>
      <bottom style="hair">
        <color indexed="8"/>
      </bottom>
      <diagonal/>
    </border>
    <border>
      <left style="medium">
        <color indexed="64"/>
      </left>
      <right style="hair">
        <color indexed="64"/>
      </right>
      <top/>
      <bottom/>
      <diagonal/>
    </border>
    <border>
      <left style="hair">
        <color indexed="8"/>
      </left>
      <right style="medium">
        <color indexed="64"/>
      </right>
      <top style="hair">
        <color indexed="8"/>
      </top>
      <bottom/>
      <diagonal/>
    </border>
    <border>
      <left style="hair">
        <color indexed="8"/>
      </left>
      <right style="medium">
        <color indexed="64"/>
      </right>
      <top/>
      <bottom style="hair">
        <color indexed="8"/>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medium">
        <color indexed="64"/>
      </left>
      <right/>
      <top style="hair">
        <color indexed="8"/>
      </top>
      <bottom style="hair">
        <color indexed="8"/>
      </bottom>
      <diagonal/>
    </border>
    <border>
      <left/>
      <right style="medium">
        <color indexed="64"/>
      </right>
      <top style="hair">
        <color indexed="8"/>
      </top>
      <bottom style="hair">
        <color indexed="8"/>
      </bottom>
      <diagonal/>
    </border>
    <border>
      <left style="hair">
        <color indexed="64"/>
      </left>
      <right style="hair">
        <color indexed="8"/>
      </right>
      <top style="hair">
        <color indexed="64"/>
      </top>
      <bottom style="hair">
        <color indexed="64"/>
      </bottom>
      <diagonal/>
    </border>
  </borders>
  <cellStyleXfs count="2">
    <xf numFmtId="0" fontId="0" fillId="0" borderId="0"/>
    <xf numFmtId="164" fontId="15" fillId="0" borderId="0" applyFont="0" applyFill="0" applyBorder="0" applyAlignment="0" applyProtection="0"/>
  </cellStyleXfs>
  <cellXfs count="309">
    <xf numFmtId="0" fontId="0" fillId="0" borderId="0" xfId="0"/>
    <xf numFmtId="0" fontId="3" fillId="0" borderId="0" xfId="0" applyFont="1" applyFill="1" applyAlignment="1" applyProtection="1">
      <alignment horizontal="center" vertical="center" wrapText="1"/>
      <protection locked="0"/>
    </xf>
    <xf numFmtId="0" fontId="2" fillId="0" borderId="0" xfId="0" applyFont="1" applyAlignment="1" applyProtection="1">
      <alignment horizontal="left" vertical="top" wrapText="1"/>
      <protection locked="0"/>
    </xf>
    <xf numFmtId="0" fontId="2" fillId="0" borderId="1" xfId="0" applyFont="1" applyBorder="1" applyAlignment="1" applyProtection="1">
      <alignment horizontal="left" vertical="top" wrapText="1"/>
      <protection locked="0"/>
    </xf>
    <xf numFmtId="0" fontId="2" fillId="0" borderId="0"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8" fillId="0" borderId="0" xfId="0" applyFont="1" applyFill="1" applyAlignment="1" applyProtection="1">
      <alignment vertical="top" wrapText="1"/>
      <protection locked="0"/>
    </xf>
    <xf numFmtId="0" fontId="4" fillId="0" borderId="0" xfId="0" applyFont="1" applyFill="1" applyAlignment="1" applyProtection="1">
      <alignment horizontal="center" vertical="center" wrapText="1"/>
      <protection locked="0"/>
    </xf>
    <xf numFmtId="0" fontId="4" fillId="0" borderId="0" xfId="0" applyFont="1" applyFill="1" applyAlignment="1" applyProtection="1">
      <alignment horizontal="center" vertical="center"/>
      <protection locked="0"/>
    </xf>
    <xf numFmtId="0" fontId="13" fillId="0" borderId="0" xfId="0" applyFont="1" applyFill="1" applyBorder="1" applyAlignment="1" applyProtection="1">
      <alignment horizontal="center" vertical="center" wrapText="1"/>
      <protection locked="0"/>
    </xf>
    <xf numFmtId="0" fontId="8" fillId="0" borderId="0" xfId="0" applyFont="1" applyFill="1" applyBorder="1" applyAlignment="1" applyProtection="1">
      <alignment horizontal="left" vertical="top" wrapText="1"/>
      <protection locked="0"/>
    </xf>
    <xf numFmtId="0" fontId="8" fillId="0" borderId="0" xfId="0" applyFont="1" applyFill="1" applyBorder="1" applyAlignment="1" applyProtection="1">
      <alignment vertical="top" wrapText="1"/>
      <protection locked="0"/>
    </xf>
    <xf numFmtId="0" fontId="13" fillId="0" borderId="0" xfId="0" applyFont="1" applyFill="1" applyAlignment="1" applyProtection="1">
      <alignment horizontal="center" vertical="center" wrapText="1"/>
      <protection locked="0"/>
    </xf>
    <xf numFmtId="0" fontId="9" fillId="0" borderId="0" xfId="0" applyFont="1" applyFill="1" applyAlignment="1" applyProtection="1">
      <alignment vertical="top" wrapText="1"/>
      <protection locked="0"/>
    </xf>
    <xf numFmtId="0" fontId="12" fillId="0" borderId="0" xfId="0" applyFont="1" applyAlignment="1">
      <alignment horizontal="center" vertical="center" wrapText="1"/>
    </xf>
    <xf numFmtId="0" fontId="8" fillId="0" borderId="0" xfId="0" applyFont="1" applyAlignment="1">
      <alignment wrapText="1"/>
    </xf>
    <xf numFmtId="0" fontId="2" fillId="0" borderId="0" xfId="0" applyFont="1" applyAlignment="1">
      <alignment wrapText="1"/>
    </xf>
    <xf numFmtId="0" fontId="8" fillId="0" borderId="0" xfId="0" applyFont="1"/>
    <xf numFmtId="0" fontId="3" fillId="0" borderId="0" xfId="0" applyFont="1"/>
    <xf numFmtId="0" fontId="2" fillId="0" borderId="0" xfId="0" applyFont="1" applyFill="1" applyAlignment="1" applyProtection="1">
      <alignment horizontal="left" vertical="top" wrapText="1"/>
      <protection locked="0"/>
    </xf>
    <xf numFmtId="0" fontId="4" fillId="3" borderId="2" xfId="0" applyFont="1" applyFill="1" applyBorder="1" applyAlignment="1" applyProtection="1">
      <alignment horizontal="center" vertical="center" wrapText="1"/>
    </xf>
    <xf numFmtId="0" fontId="17" fillId="0" borderId="0" xfId="0" applyFont="1" applyFill="1"/>
    <xf numFmtId="0" fontId="19" fillId="0" borderId="0" xfId="0" applyFont="1" applyAlignment="1" applyProtection="1">
      <alignment horizontal="left" vertical="top" wrapText="1"/>
      <protection locked="0"/>
    </xf>
    <xf numFmtId="0" fontId="20" fillId="0" borderId="0" xfId="0" applyFont="1" applyAlignment="1" applyProtection="1">
      <alignment horizontal="left" vertical="top" wrapText="1"/>
      <protection locked="0"/>
    </xf>
    <xf numFmtId="0" fontId="20" fillId="0" borderId="0" xfId="0" applyFont="1" applyFill="1" applyAlignment="1" applyProtection="1">
      <alignment horizontal="left" vertical="top" wrapText="1"/>
      <protection locked="0"/>
    </xf>
    <xf numFmtId="0" fontId="2" fillId="4" borderId="4" xfId="0" applyFont="1" applyFill="1" applyBorder="1" applyAlignment="1" applyProtection="1">
      <alignment horizontal="left" vertical="top" wrapText="1"/>
      <protection locked="0"/>
    </xf>
    <xf numFmtId="0" fontId="21" fillId="0" borderId="0" xfId="0" applyFont="1" applyFill="1" applyBorder="1" applyAlignment="1" applyProtection="1">
      <alignment horizontal="left" vertical="top" wrapText="1"/>
      <protection locked="0"/>
    </xf>
    <xf numFmtId="0" fontId="21" fillId="0" borderId="0" xfId="0" applyFont="1" applyFill="1" applyAlignment="1" applyProtection="1">
      <alignment horizontal="left" vertical="top" wrapText="1"/>
      <protection locked="0"/>
    </xf>
    <xf numFmtId="0" fontId="4" fillId="3" borderId="8" xfId="0" applyFont="1" applyFill="1" applyBorder="1" applyAlignment="1" applyProtection="1">
      <alignment horizontal="center" vertical="center" wrapText="1"/>
    </xf>
    <xf numFmtId="0" fontId="4" fillId="3" borderId="13" xfId="0" applyFont="1" applyFill="1" applyBorder="1" applyAlignment="1" applyProtection="1">
      <alignment horizontal="center" vertical="center" wrapText="1"/>
    </xf>
    <xf numFmtId="0" fontId="4" fillId="3" borderId="11" xfId="0" applyFont="1" applyFill="1" applyBorder="1" applyAlignment="1" applyProtection="1">
      <alignment horizontal="center" vertical="center" wrapText="1"/>
    </xf>
    <xf numFmtId="49" fontId="2" fillId="2" borderId="2" xfId="0" applyNumberFormat="1" applyFont="1" applyFill="1" applyBorder="1" applyAlignment="1" applyProtection="1">
      <alignment vertical="top" wrapText="1"/>
      <protection hidden="1"/>
    </xf>
    <xf numFmtId="0" fontId="8" fillId="5" borderId="2" xfId="0" applyFont="1" applyFill="1" applyBorder="1" applyAlignment="1">
      <alignment horizontal="left" vertical="top" wrapText="1" indent="1"/>
    </xf>
    <xf numFmtId="0" fontId="3" fillId="5" borderId="2" xfId="0" applyFont="1" applyFill="1" applyBorder="1" applyAlignment="1" applyProtection="1">
      <alignment horizontal="center" vertical="center" wrapText="1"/>
    </xf>
    <xf numFmtId="0" fontId="8" fillId="4" borderId="2" xfId="0" applyFont="1" applyFill="1" applyBorder="1" applyAlignment="1" applyProtection="1">
      <alignment horizontal="center" wrapText="1"/>
      <protection locked="0"/>
    </xf>
    <xf numFmtId="0" fontId="3" fillId="5" borderId="19" xfId="0" applyFont="1" applyFill="1" applyBorder="1" applyAlignment="1" applyProtection="1">
      <alignment horizontal="center" vertical="center"/>
    </xf>
    <xf numFmtId="0" fontId="4" fillId="3" borderId="21" xfId="0" applyFont="1" applyFill="1" applyBorder="1" applyAlignment="1" applyProtection="1">
      <alignment horizontal="center" vertical="center" wrapText="1"/>
    </xf>
    <xf numFmtId="0" fontId="24" fillId="0" borderId="0" xfId="0" applyFont="1" applyAlignment="1" applyProtection="1">
      <alignment horizontal="left" vertical="top" wrapText="1"/>
      <protection locked="0"/>
    </xf>
    <xf numFmtId="0" fontId="24" fillId="4" borderId="4" xfId="0" applyFont="1" applyFill="1" applyBorder="1" applyAlignment="1" applyProtection="1">
      <alignment horizontal="left" vertical="top" wrapText="1"/>
      <protection locked="0"/>
    </xf>
    <xf numFmtId="0" fontId="10" fillId="12" borderId="47" xfId="0" applyFont="1" applyFill="1" applyBorder="1" applyAlignment="1" applyProtection="1">
      <alignment horizontal="center" vertical="center" wrapText="1"/>
    </xf>
    <xf numFmtId="0" fontId="10" fillId="12" borderId="46" xfId="0" applyFont="1" applyFill="1" applyBorder="1" applyAlignment="1" applyProtection="1">
      <alignment horizontal="center" vertical="center" wrapText="1"/>
    </xf>
    <xf numFmtId="0" fontId="27" fillId="3" borderId="42"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0" fillId="0" borderId="0" xfId="0" applyFill="1" applyAlignment="1">
      <alignment vertical="center"/>
    </xf>
    <xf numFmtId="0" fontId="0" fillId="0" borderId="0" xfId="0" applyAlignment="1" applyProtection="1">
      <alignment vertical="center"/>
    </xf>
    <xf numFmtId="0" fontId="6" fillId="0" borderId="0" xfId="0" applyFont="1" applyFill="1" applyAlignment="1" applyProtection="1">
      <alignment vertical="center"/>
    </xf>
    <xf numFmtId="0" fontId="0" fillId="0" borderId="0" xfId="0" applyFill="1" applyAlignment="1" applyProtection="1">
      <alignment vertical="center"/>
    </xf>
    <xf numFmtId="0" fontId="0" fillId="0" borderId="0" xfId="0" applyAlignment="1">
      <alignment vertical="center"/>
    </xf>
    <xf numFmtId="0" fontId="0" fillId="0" borderId="0" xfId="0" applyAlignment="1" applyProtection="1">
      <alignment horizontal="left" vertical="center"/>
    </xf>
    <xf numFmtId="0" fontId="2" fillId="4" borderId="16" xfId="0" applyFont="1" applyFill="1" applyBorder="1" applyAlignment="1" applyProtection="1">
      <alignment horizontal="left" vertical="top" wrapText="1"/>
      <protection locked="0"/>
    </xf>
    <xf numFmtId="0" fontId="32" fillId="0" borderId="0" xfId="0" applyFont="1"/>
    <xf numFmtId="0" fontId="35" fillId="0" borderId="0" xfId="0" applyFont="1" applyAlignment="1" applyProtection="1">
      <alignment horizontal="left" vertical="top" wrapText="1"/>
      <protection locked="0"/>
    </xf>
    <xf numFmtId="0" fontId="2" fillId="4" borderId="22" xfId="0" applyFont="1" applyFill="1" applyBorder="1" applyAlignment="1" applyProtection="1">
      <alignment horizontal="left" vertical="top" wrapText="1"/>
      <protection locked="0"/>
    </xf>
    <xf numFmtId="0" fontId="25" fillId="0" borderId="53" xfId="0" applyFont="1" applyFill="1" applyBorder="1" applyAlignment="1" applyProtection="1">
      <alignment vertical="center" wrapText="1"/>
    </xf>
    <xf numFmtId="0" fontId="0" fillId="0" borderId="0" xfId="0" applyFill="1"/>
    <xf numFmtId="0" fontId="16" fillId="0" borderId="51" xfId="0" applyFont="1" applyFill="1" applyBorder="1" applyAlignment="1">
      <alignment vertical="top" wrapText="1"/>
    </xf>
    <xf numFmtId="0" fontId="16" fillId="0" borderId="0" xfId="0" applyFont="1" applyFill="1" applyBorder="1" applyAlignment="1">
      <alignment vertical="top" wrapText="1"/>
    </xf>
    <xf numFmtId="0" fontId="33" fillId="0" borderId="0" xfId="0" applyFont="1" applyFill="1"/>
    <xf numFmtId="0" fontId="32" fillId="0" borderId="0" xfId="0" applyFont="1" applyFill="1"/>
    <xf numFmtId="0" fontId="37" fillId="3" borderId="52" xfId="0" applyFont="1" applyFill="1" applyBorder="1" applyAlignment="1" applyProtection="1">
      <alignment vertical="center" wrapText="1"/>
    </xf>
    <xf numFmtId="0" fontId="40" fillId="0" borderId="0" xfId="0" applyFont="1" applyAlignment="1" applyProtection="1">
      <alignment horizontal="left" vertical="top" wrapText="1"/>
      <protection locked="0"/>
    </xf>
    <xf numFmtId="0" fontId="8" fillId="0" borderId="0" xfId="0" applyFont="1" applyFill="1" applyAlignment="1" applyProtection="1">
      <alignment wrapText="1"/>
      <protection locked="0"/>
    </xf>
    <xf numFmtId="0" fontId="8" fillId="5" borderId="9" xfId="0" applyFont="1" applyFill="1" applyBorder="1" applyAlignment="1" applyProtection="1">
      <alignment horizontal="left" vertical="top" wrapText="1"/>
    </xf>
    <xf numFmtId="0" fontId="8" fillId="5" borderId="7" xfId="0" applyFont="1" applyFill="1" applyBorder="1" applyAlignment="1" applyProtection="1">
      <alignment horizontal="left" vertical="top" wrapText="1"/>
    </xf>
    <xf numFmtId="0" fontId="8" fillId="7" borderId="7" xfId="0" applyFont="1" applyFill="1" applyBorder="1" applyAlignment="1" applyProtection="1">
      <alignment horizontal="left" vertical="top" wrapText="1"/>
    </xf>
    <xf numFmtId="0" fontId="3" fillId="7" borderId="57" xfId="0" applyFont="1" applyFill="1" applyBorder="1" applyAlignment="1" applyProtection="1">
      <alignment horizontal="left" vertical="center" wrapText="1"/>
      <protection locked="0"/>
    </xf>
    <xf numFmtId="0" fontId="3" fillId="7" borderId="58" xfId="0" applyFont="1" applyFill="1" applyBorder="1" applyAlignment="1" applyProtection="1">
      <alignment horizontal="left" vertical="center" wrapText="1"/>
      <protection locked="0"/>
    </xf>
    <xf numFmtId="0" fontId="3" fillId="7" borderId="59" xfId="0" applyFont="1" applyFill="1" applyBorder="1" applyAlignment="1" applyProtection="1">
      <alignment horizontal="left" vertical="center" wrapText="1"/>
      <protection locked="0"/>
    </xf>
    <xf numFmtId="0" fontId="2" fillId="4" borderId="4" xfId="0" applyFont="1" applyFill="1" applyBorder="1" applyAlignment="1" applyProtection="1">
      <alignment wrapText="1"/>
      <protection locked="0"/>
    </xf>
    <xf numFmtId="0" fontId="2" fillId="5" borderId="1" xfId="0" applyFont="1" applyFill="1" applyBorder="1" applyAlignment="1" applyProtection="1">
      <alignment horizontal="left" vertical="top" wrapText="1" indent="1"/>
    </xf>
    <xf numFmtId="0" fontId="2" fillId="5" borderId="73" xfId="0" applyFont="1" applyFill="1" applyBorder="1" applyAlignment="1" applyProtection="1">
      <alignment horizontal="left" vertical="top" wrapText="1" indent="1"/>
    </xf>
    <xf numFmtId="0" fontId="8" fillId="5" borderId="9" xfId="0" applyFont="1" applyFill="1" applyBorder="1" applyAlignment="1" applyProtection="1">
      <alignment horizontal="left" vertical="top" wrapText="1" indent="2"/>
    </xf>
    <xf numFmtId="0" fontId="8" fillId="5" borderId="35" xfId="0" applyFont="1" applyFill="1" applyBorder="1" applyAlignment="1" applyProtection="1">
      <alignment horizontal="left" vertical="top" wrapText="1"/>
    </xf>
    <xf numFmtId="0" fontId="12" fillId="5" borderId="9" xfId="0" applyFont="1" applyFill="1" applyBorder="1" applyAlignment="1" applyProtection="1">
      <alignment horizontal="left" vertical="top" wrapText="1"/>
    </xf>
    <xf numFmtId="0" fontId="8" fillId="5" borderId="16" xfId="0" applyFont="1" applyFill="1" applyBorder="1" applyAlignment="1" applyProtection="1">
      <alignment horizontal="left" vertical="top" wrapText="1" indent="2"/>
    </xf>
    <xf numFmtId="0" fontId="8" fillId="5" borderId="80" xfId="0" applyFont="1" applyFill="1" applyBorder="1" applyAlignment="1" applyProtection="1">
      <alignment horizontal="left" vertical="top" wrapText="1" indent="2"/>
    </xf>
    <xf numFmtId="0" fontId="8" fillId="7" borderId="23" xfId="0" applyFont="1" applyFill="1" applyBorder="1" applyAlignment="1" applyProtection="1">
      <alignment horizontal="left" vertical="top" wrapText="1"/>
    </xf>
    <xf numFmtId="0" fontId="36" fillId="4" borderId="16" xfId="0" applyFont="1" applyFill="1" applyBorder="1" applyAlignment="1" applyProtection="1">
      <alignment horizontal="center" vertical="center" wrapText="1"/>
      <protection locked="0"/>
    </xf>
    <xf numFmtId="0" fontId="8" fillId="5" borderId="2" xfId="0" applyFont="1" applyFill="1" applyBorder="1" applyAlignment="1" applyProtection="1">
      <alignment horizontal="left" vertical="top" wrapText="1" indent="1"/>
    </xf>
    <xf numFmtId="0" fontId="2" fillId="4" borderId="56" xfId="0" applyFont="1" applyFill="1" applyBorder="1" applyAlignment="1" applyProtection="1">
      <alignment horizontal="left" vertical="top" wrapText="1"/>
      <protection locked="0"/>
    </xf>
    <xf numFmtId="0" fontId="3" fillId="5" borderId="43" xfId="0" applyFont="1" applyFill="1" applyBorder="1" applyAlignment="1">
      <alignment horizontal="center" vertical="center" wrapText="1"/>
    </xf>
    <xf numFmtId="0" fontId="3" fillId="5" borderId="41" xfId="0" applyFont="1" applyFill="1" applyBorder="1" applyAlignment="1">
      <alignment horizontal="center" vertical="center" wrapText="1"/>
    </xf>
    <xf numFmtId="0" fontId="3" fillId="5" borderId="45" xfId="0" applyFont="1" applyFill="1" applyBorder="1" applyAlignment="1">
      <alignment horizontal="center" vertical="center" wrapText="1"/>
    </xf>
    <xf numFmtId="0" fontId="2" fillId="4" borderId="79" xfId="0" applyFont="1" applyFill="1" applyBorder="1" applyAlignment="1" applyProtection="1">
      <alignment vertical="top" wrapText="1"/>
      <protection locked="0"/>
    </xf>
    <xf numFmtId="0" fontId="8" fillId="5" borderId="83" xfId="0" applyFont="1" applyFill="1" applyBorder="1" applyAlignment="1" applyProtection="1">
      <alignment vertical="top" wrapText="1"/>
    </xf>
    <xf numFmtId="0" fontId="8" fillId="4" borderId="79" xfId="0" applyFont="1" applyFill="1" applyBorder="1" applyAlignment="1" applyProtection="1">
      <alignment horizontal="center" vertical="top" wrapText="1"/>
      <protection locked="0"/>
    </xf>
    <xf numFmtId="0" fontId="8" fillId="4" borderId="16" xfId="0" applyFont="1" applyFill="1" applyBorder="1" applyAlignment="1" applyProtection="1">
      <alignment horizontal="center" vertical="top" wrapText="1"/>
      <protection locked="0"/>
    </xf>
    <xf numFmtId="0" fontId="8" fillId="4" borderId="16" xfId="0" applyFont="1" applyFill="1" applyBorder="1" applyAlignment="1" applyProtection="1">
      <alignment horizontal="center" vertical="top" wrapText="1"/>
    </xf>
    <xf numFmtId="0" fontId="8" fillId="5" borderId="85" xfId="0" applyFont="1" applyFill="1" applyBorder="1" applyAlignment="1">
      <alignment horizontal="left" vertical="top" wrapText="1" indent="1"/>
    </xf>
    <xf numFmtId="0" fontId="2" fillId="4" borderId="85" xfId="0" applyFont="1" applyFill="1" applyBorder="1" applyAlignment="1" applyProtection="1">
      <alignment horizontal="center" vertical="top" wrapText="1"/>
      <protection locked="0"/>
    </xf>
    <xf numFmtId="0" fontId="8" fillId="4" borderId="85" xfId="0" applyFont="1" applyFill="1" applyBorder="1" applyAlignment="1" applyProtection="1">
      <alignment horizontal="center" wrapText="1"/>
      <protection locked="0"/>
    </xf>
    <xf numFmtId="0" fontId="3" fillId="5" borderId="85" xfId="0" applyFont="1" applyFill="1" applyBorder="1" applyAlignment="1" applyProtection="1">
      <alignment horizontal="center" vertical="center" wrapText="1"/>
    </xf>
    <xf numFmtId="0" fontId="12" fillId="5" borderId="87" xfId="0" applyFont="1" applyFill="1" applyBorder="1" applyAlignment="1">
      <alignment horizontal="center" vertical="center" wrapText="1"/>
    </xf>
    <xf numFmtId="0" fontId="8" fillId="5" borderId="88" xfId="0" applyFont="1" applyFill="1" applyBorder="1" applyAlignment="1">
      <alignment horizontal="left" vertical="top" wrapText="1" indent="1"/>
    </xf>
    <xf numFmtId="0" fontId="2" fillId="4" borderId="88" xfId="0" applyFont="1" applyFill="1" applyBorder="1" applyAlignment="1" applyProtection="1">
      <alignment horizontal="center" vertical="top" wrapText="1"/>
      <protection locked="0"/>
    </xf>
    <xf numFmtId="0" fontId="8" fillId="4" borderId="88" xfId="0" applyFont="1" applyFill="1" applyBorder="1" applyAlignment="1" applyProtection="1">
      <alignment horizontal="center" wrapText="1"/>
      <protection locked="0"/>
    </xf>
    <xf numFmtId="0" fontId="3" fillId="5" borderId="88" xfId="0" applyFont="1" applyFill="1" applyBorder="1" applyAlignment="1" applyProtection="1">
      <alignment horizontal="center" vertical="center" wrapText="1"/>
    </xf>
    <xf numFmtId="0" fontId="8" fillId="5" borderId="88" xfId="0" applyFont="1" applyFill="1" applyBorder="1" applyAlignment="1" applyProtection="1">
      <alignment horizontal="left" vertical="top" wrapText="1" indent="1"/>
    </xf>
    <xf numFmtId="0" fontId="3" fillId="5" borderId="94" xfId="0" applyFont="1" applyFill="1" applyBorder="1" applyAlignment="1" applyProtection="1">
      <alignment horizontal="center" vertical="center"/>
    </xf>
    <xf numFmtId="0" fontId="8" fillId="5" borderId="85" xfId="0" applyFont="1" applyFill="1" applyBorder="1" applyAlignment="1" applyProtection="1">
      <alignment horizontal="left" vertical="top" wrapText="1" indent="1"/>
    </xf>
    <xf numFmtId="0" fontId="3" fillId="5" borderId="85" xfId="0" applyFont="1" applyFill="1" applyBorder="1" applyAlignment="1" applyProtection="1">
      <alignment horizontal="center" vertical="center"/>
    </xf>
    <xf numFmtId="9" fontId="2" fillId="4" borderId="88" xfId="0" applyNumberFormat="1" applyFont="1" applyFill="1" applyBorder="1" applyAlignment="1" applyProtection="1">
      <alignment horizontal="center" vertical="top" wrapText="1"/>
      <protection locked="0"/>
    </xf>
    <xf numFmtId="9" fontId="2" fillId="4" borderId="85" xfId="0" applyNumberFormat="1" applyFont="1" applyFill="1" applyBorder="1" applyAlignment="1" applyProtection="1">
      <alignment horizontal="center" vertical="top" wrapText="1"/>
      <protection locked="0"/>
    </xf>
    <xf numFmtId="0" fontId="45" fillId="4" borderId="88" xfId="0" applyFont="1" applyFill="1" applyBorder="1" applyAlignment="1" applyProtection="1">
      <alignment horizontal="center" wrapText="1"/>
      <protection locked="0"/>
    </xf>
    <xf numFmtId="0" fontId="45" fillId="4" borderId="84" xfId="0" applyFont="1" applyFill="1" applyBorder="1" applyAlignment="1" applyProtection="1">
      <alignment horizontal="center" wrapText="1"/>
      <protection locked="0"/>
    </xf>
    <xf numFmtId="0" fontId="8" fillId="0" borderId="0" xfId="0" applyFont="1" applyBorder="1"/>
    <xf numFmtId="0" fontId="8" fillId="5" borderId="100" xfId="0" applyFont="1" applyFill="1" applyBorder="1" applyAlignment="1">
      <alignment horizontal="left" vertical="top" wrapText="1" indent="1"/>
    </xf>
    <xf numFmtId="0" fontId="8" fillId="4" borderId="100" xfId="0" applyFont="1" applyFill="1" applyBorder="1" applyAlignment="1" applyProtection="1">
      <alignment horizontal="center" vertical="top" wrapText="1"/>
      <protection locked="0"/>
    </xf>
    <xf numFmtId="0" fontId="8" fillId="4" borderId="100" xfId="0" applyFont="1" applyFill="1" applyBorder="1" applyAlignment="1" applyProtection="1">
      <alignment horizontal="center" wrapText="1"/>
      <protection locked="0"/>
    </xf>
    <xf numFmtId="0" fontId="8" fillId="5" borderId="100" xfId="0" applyFont="1" applyFill="1" applyBorder="1" applyAlignment="1" applyProtection="1">
      <alignment horizontal="left" vertical="top" wrapText="1" indent="1"/>
    </xf>
    <xf numFmtId="0" fontId="3" fillId="5" borderId="100" xfId="0" applyFont="1" applyFill="1" applyBorder="1" applyAlignment="1" applyProtection="1">
      <alignment horizontal="center" vertical="center" wrapText="1"/>
    </xf>
    <xf numFmtId="0" fontId="3" fillId="5" borderId="101" xfId="0" applyFont="1" applyFill="1" applyBorder="1" applyAlignment="1" applyProtection="1">
      <alignment horizontal="center" vertical="center" wrapText="1"/>
    </xf>
    <xf numFmtId="0" fontId="2" fillId="4" borderId="100" xfId="0" applyFont="1" applyFill="1" applyBorder="1" applyAlignment="1" applyProtection="1">
      <alignment horizontal="center" vertical="top" wrapText="1"/>
      <protection locked="0"/>
    </xf>
    <xf numFmtId="0" fontId="3" fillId="5" borderId="101" xfId="0" applyFont="1" applyFill="1" applyBorder="1" applyAlignment="1" applyProtection="1">
      <alignment horizontal="center" vertical="center"/>
    </xf>
    <xf numFmtId="0" fontId="8" fillId="4" borderId="88" xfId="0" applyFont="1" applyFill="1" applyBorder="1" applyAlignment="1" applyProtection="1">
      <alignment horizontal="center" vertical="top" wrapText="1"/>
      <protection locked="0"/>
    </xf>
    <xf numFmtId="0" fontId="8" fillId="4" borderId="85" xfId="0" applyFont="1" applyFill="1" applyBorder="1" applyAlignment="1" applyProtection="1">
      <alignment horizontal="center" vertical="top" wrapText="1"/>
      <protection locked="0"/>
    </xf>
    <xf numFmtId="0" fontId="12" fillId="5" borderId="96" xfId="0" applyFont="1" applyFill="1" applyBorder="1" applyAlignment="1">
      <alignment horizontal="center" vertical="center" wrapText="1"/>
    </xf>
    <xf numFmtId="0" fontId="12" fillId="5" borderId="105" xfId="0" applyFont="1" applyFill="1" applyBorder="1" applyAlignment="1">
      <alignment horizontal="center" vertical="center" wrapText="1"/>
    </xf>
    <xf numFmtId="0" fontId="12" fillId="5" borderId="88" xfId="0" applyFont="1" applyFill="1" applyBorder="1" applyAlignment="1">
      <alignment horizontal="center" vertical="center" wrapText="1"/>
    </xf>
    <xf numFmtId="0" fontId="12" fillId="5" borderId="2" xfId="0" applyFont="1" applyFill="1" applyBorder="1" applyAlignment="1">
      <alignment horizontal="center" vertical="center" wrapText="1"/>
    </xf>
    <xf numFmtId="0" fontId="12" fillId="5" borderId="85" xfId="0" applyFont="1" applyFill="1" applyBorder="1" applyAlignment="1">
      <alignment horizontal="center" vertical="center" wrapText="1"/>
    </xf>
    <xf numFmtId="0" fontId="12" fillId="5" borderId="98" xfId="0" applyFont="1" applyFill="1" applyBorder="1" applyAlignment="1">
      <alignment horizontal="center" vertical="center" wrapText="1"/>
    </xf>
    <xf numFmtId="0" fontId="12" fillId="5" borderId="109" xfId="0" applyFont="1" applyFill="1" applyBorder="1" applyAlignment="1">
      <alignment vertical="center" wrapText="1"/>
    </xf>
    <xf numFmtId="0" fontId="3" fillId="5" borderId="110" xfId="0" applyFont="1" applyFill="1" applyBorder="1" applyAlignment="1">
      <alignment horizontal="center" vertical="center" wrapText="1"/>
    </xf>
    <xf numFmtId="0" fontId="12" fillId="5" borderId="44" xfId="0" applyFont="1" applyFill="1" applyBorder="1" applyAlignment="1">
      <alignment vertical="center" wrapText="1"/>
    </xf>
    <xf numFmtId="0" fontId="12" fillId="5" borderId="111" xfId="0" applyFont="1" applyFill="1" applyBorder="1" applyAlignment="1">
      <alignment vertical="center" wrapText="1"/>
    </xf>
    <xf numFmtId="0" fontId="12" fillId="5" borderId="35" xfId="0" applyFont="1" applyFill="1" applyBorder="1" applyAlignment="1">
      <alignment vertical="center" wrapText="1"/>
    </xf>
    <xf numFmtId="0" fontId="8" fillId="0" borderId="0" xfId="0" applyFont="1" applyFill="1" applyBorder="1" applyAlignment="1" applyProtection="1">
      <alignment horizontal="center" vertical="top" wrapText="1"/>
      <protection locked="0"/>
    </xf>
    <xf numFmtId="0" fontId="2" fillId="4" borderId="118" xfId="0" applyFont="1" applyFill="1" applyBorder="1" applyAlignment="1" applyProtection="1">
      <alignment horizontal="left" vertical="top" wrapText="1"/>
      <protection locked="0"/>
    </xf>
    <xf numFmtId="0" fontId="22" fillId="6" borderId="8" xfId="0" applyFont="1" applyFill="1" applyBorder="1" applyAlignment="1" applyProtection="1">
      <alignment horizontal="center" vertical="center" wrapText="1"/>
    </xf>
    <xf numFmtId="0" fontId="2" fillId="4" borderId="5" xfId="0" applyFont="1" applyFill="1" applyBorder="1" applyAlignment="1" applyProtection="1">
      <alignment horizontal="center" vertical="top" wrapText="1"/>
      <protection locked="0"/>
    </xf>
    <xf numFmtId="0" fontId="2" fillId="4" borderId="4" xfId="0" applyFont="1" applyFill="1" applyBorder="1" applyAlignment="1" applyProtection="1">
      <alignment horizontal="center" vertical="top" wrapText="1"/>
      <protection locked="0"/>
    </xf>
    <xf numFmtId="0" fontId="2" fillId="4" borderId="6" xfId="0" applyFont="1" applyFill="1" applyBorder="1" applyAlignment="1" applyProtection="1">
      <alignment horizontal="center" vertical="top" wrapText="1"/>
      <protection locked="0"/>
    </xf>
    <xf numFmtId="0" fontId="2" fillId="4" borderId="122" xfId="0" applyFont="1" applyFill="1" applyBorder="1" applyAlignment="1" applyProtection="1">
      <alignment horizontal="left" vertical="top" wrapText="1"/>
      <protection locked="0"/>
    </xf>
    <xf numFmtId="0" fontId="2" fillId="4" borderId="119" xfId="0" applyFont="1" applyFill="1" applyBorder="1" applyAlignment="1" applyProtection="1">
      <alignment horizontal="left" vertical="top" wrapText="1"/>
      <protection locked="0"/>
    </xf>
    <xf numFmtId="0" fontId="24" fillId="4" borderId="119" xfId="0" applyFont="1" applyFill="1" applyBorder="1" applyAlignment="1" applyProtection="1">
      <alignment horizontal="left" vertical="top" wrapText="1"/>
      <protection locked="0"/>
    </xf>
    <xf numFmtId="0" fontId="2" fillId="4" borderId="127" xfId="0" applyFont="1" applyFill="1" applyBorder="1" applyAlignment="1" applyProtection="1">
      <alignment horizontal="left" vertical="top" wrapText="1"/>
      <protection locked="0"/>
    </xf>
    <xf numFmtId="0" fontId="2" fillId="4" borderId="2" xfId="0" applyFont="1" applyFill="1" applyBorder="1" applyAlignment="1" applyProtection="1">
      <alignment horizontal="center" vertical="top" wrapText="1"/>
      <protection locked="0"/>
    </xf>
    <xf numFmtId="0" fontId="8" fillId="4" borderId="22" xfId="0" applyFont="1" applyFill="1" applyBorder="1" applyAlignment="1" applyProtection="1">
      <alignment horizontal="center" vertical="top" wrapText="1"/>
      <protection locked="0"/>
    </xf>
    <xf numFmtId="0" fontId="4" fillId="3" borderId="14" xfId="0" applyFont="1" applyFill="1" applyBorder="1" applyAlignment="1" applyProtection="1">
      <alignment horizontal="center" vertical="center" wrapText="1"/>
    </xf>
    <xf numFmtId="0" fontId="4" fillId="3" borderId="15" xfId="0" applyFont="1" applyFill="1" applyBorder="1" applyAlignment="1" applyProtection="1">
      <alignment horizontal="center" vertical="center" wrapText="1"/>
    </xf>
    <xf numFmtId="0" fontId="3" fillId="5" borderId="84" xfId="0" applyFont="1" applyFill="1" applyBorder="1" applyAlignment="1" applyProtection="1">
      <alignment horizontal="center" vertical="center" wrapText="1"/>
    </xf>
    <xf numFmtId="0" fontId="4" fillId="3" borderId="136" xfId="0" applyFont="1" applyFill="1" applyBorder="1" applyAlignment="1" applyProtection="1">
      <alignment horizontal="center" vertical="center" wrapText="1"/>
    </xf>
    <xf numFmtId="0" fontId="18" fillId="5" borderId="138" xfId="0" applyFont="1" applyFill="1" applyBorder="1" applyAlignment="1" applyProtection="1">
      <alignment horizontal="center" vertical="center" wrapText="1"/>
    </xf>
    <xf numFmtId="0" fontId="18" fillId="5" borderId="119" xfId="0" applyFont="1" applyFill="1" applyBorder="1" applyAlignment="1" applyProtection="1">
      <alignment horizontal="center" vertical="center" wrapText="1"/>
    </xf>
    <xf numFmtId="0" fontId="18" fillId="5" borderId="140" xfId="0" applyFont="1" applyFill="1" applyBorder="1" applyAlignment="1" applyProtection="1">
      <alignment horizontal="center" vertical="center" wrapText="1"/>
    </xf>
    <xf numFmtId="0" fontId="8" fillId="5" borderId="148" xfId="0" applyFont="1" applyFill="1" applyBorder="1" applyAlignment="1" applyProtection="1">
      <alignment horizontal="left" vertical="top" wrapText="1"/>
    </xf>
    <xf numFmtId="0" fontId="8" fillId="4" borderId="149" xfId="0" applyFont="1" applyFill="1" applyBorder="1" applyAlignment="1" applyProtection="1">
      <alignment horizontal="center" vertical="top" wrapText="1"/>
      <protection locked="0"/>
    </xf>
    <xf numFmtId="0" fontId="2" fillId="4" borderId="149" xfId="0" applyFont="1" applyFill="1" applyBorder="1" applyAlignment="1" applyProtection="1">
      <alignment horizontal="center" vertical="top" wrapText="1"/>
      <protection locked="0"/>
    </xf>
    <xf numFmtId="0" fontId="18" fillId="5" borderId="93" xfId="0" applyFont="1" applyFill="1" applyBorder="1" applyAlignment="1" applyProtection="1">
      <alignment horizontal="center" vertical="center" wrapText="1"/>
    </xf>
    <xf numFmtId="0" fontId="4" fillId="3" borderId="140" xfId="0" applyFont="1" applyFill="1" applyBorder="1" applyAlignment="1" applyProtection="1">
      <alignment horizontal="center" vertical="center" wrapText="1"/>
    </xf>
    <xf numFmtId="0" fontId="12" fillId="5" borderId="79" xfId="0" applyFont="1" applyFill="1" applyBorder="1" applyAlignment="1" applyProtection="1">
      <alignment horizontal="center" vertical="center" wrapText="1"/>
    </xf>
    <xf numFmtId="0" fontId="8" fillId="5" borderId="152" xfId="0" applyFont="1" applyFill="1" applyBorder="1" applyAlignment="1" applyProtection="1">
      <alignment vertical="top" wrapText="1"/>
    </xf>
    <xf numFmtId="0" fontId="8" fillId="7" borderId="16" xfId="0" applyFont="1" applyFill="1" applyBorder="1" applyAlignment="1" applyProtection="1">
      <alignment horizontal="left" vertical="top" wrapText="1"/>
      <protection locked="0"/>
    </xf>
    <xf numFmtId="0" fontId="8" fillId="5" borderId="82" xfId="0" applyFont="1" applyFill="1" applyBorder="1" applyAlignment="1" applyProtection="1">
      <alignment vertical="top" wrapText="1"/>
    </xf>
    <xf numFmtId="0" fontId="8" fillId="7" borderId="82" xfId="0" applyFont="1" applyFill="1" applyBorder="1" applyAlignment="1" applyProtection="1">
      <alignment vertical="top" wrapText="1"/>
    </xf>
    <xf numFmtId="0" fontId="31" fillId="5" borderId="18" xfId="0" applyFont="1" applyFill="1" applyBorder="1" applyAlignment="1" applyProtection="1">
      <alignment horizontal="left" vertical="top" wrapText="1"/>
    </xf>
    <xf numFmtId="0" fontId="45" fillId="4" borderId="100" xfId="0" applyFont="1" applyFill="1" applyBorder="1" applyAlignment="1" applyProtection="1">
      <alignment horizontal="center" wrapText="1"/>
      <protection locked="0"/>
    </xf>
    <xf numFmtId="0" fontId="55" fillId="4" borderId="100" xfId="0" applyFont="1" applyFill="1" applyBorder="1" applyAlignment="1" applyProtection="1">
      <alignment horizontal="center" wrapText="1"/>
      <protection locked="0"/>
    </xf>
    <xf numFmtId="0" fontId="38" fillId="8" borderId="54" xfId="0" applyFont="1" applyFill="1" applyBorder="1" applyAlignment="1">
      <alignment horizontal="left" vertical="top" wrapText="1"/>
    </xf>
    <xf numFmtId="0" fontId="38" fillId="8" borderId="55" xfId="0" applyFont="1" applyFill="1" applyBorder="1" applyAlignment="1">
      <alignment horizontal="left" vertical="top" wrapText="1"/>
    </xf>
    <xf numFmtId="0" fontId="41" fillId="4" borderId="67" xfId="0" applyFont="1" applyFill="1" applyBorder="1" applyAlignment="1" applyProtection="1">
      <alignment horizontal="left" vertical="center" wrapText="1"/>
      <protection locked="0"/>
    </xf>
    <xf numFmtId="0" fontId="41" fillId="4" borderId="68" xfId="0" applyFont="1" applyFill="1" applyBorder="1" applyAlignment="1" applyProtection="1">
      <alignment horizontal="left" vertical="center" wrapText="1"/>
      <protection locked="0"/>
    </xf>
    <xf numFmtId="0" fontId="41" fillId="4" borderId="48" xfId="0" applyFont="1" applyFill="1" applyBorder="1" applyAlignment="1" applyProtection="1">
      <alignment horizontal="left" vertical="center" wrapText="1"/>
      <protection locked="0"/>
    </xf>
    <xf numFmtId="0" fontId="41" fillId="4" borderId="69" xfId="0" applyFont="1" applyFill="1" applyBorder="1" applyAlignment="1" applyProtection="1">
      <alignment horizontal="left" vertical="center" wrapText="1"/>
      <protection locked="0"/>
    </xf>
    <xf numFmtId="0" fontId="41" fillId="4" borderId="70" xfId="0" applyFont="1" applyFill="1" applyBorder="1" applyAlignment="1" applyProtection="1">
      <alignment horizontal="left" vertical="center" wrapText="1"/>
      <protection locked="0"/>
    </xf>
    <xf numFmtId="0" fontId="41" fillId="4" borderId="71" xfId="0" applyFont="1" applyFill="1" applyBorder="1" applyAlignment="1" applyProtection="1">
      <alignment horizontal="left" vertical="center" wrapText="1"/>
      <protection locked="0"/>
    </xf>
    <xf numFmtId="0" fontId="42" fillId="0" borderId="72" xfId="0" applyFont="1" applyFill="1" applyBorder="1" applyAlignment="1" applyProtection="1">
      <alignment horizontal="left" wrapText="1"/>
      <protection locked="0"/>
    </xf>
    <xf numFmtId="0" fontId="2" fillId="5" borderId="20" xfId="0" applyFont="1" applyFill="1" applyBorder="1" applyAlignment="1" applyProtection="1">
      <alignment horizontal="left" vertical="top" wrapText="1" indent="1"/>
    </xf>
    <xf numFmtId="0" fontId="2" fillId="5" borderId="16" xfId="0" applyFont="1" applyFill="1" applyBorder="1" applyAlignment="1" applyProtection="1">
      <alignment horizontal="left" vertical="top" wrapText="1" indent="1"/>
    </xf>
    <xf numFmtId="0" fontId="2" fillId="4" borderId="3" xfId="0" applyFont="1" applyFill="1" applyBorder="1" applyAlignment="1" applyProtection="1">
      <alignment horizontal="center" vertical="top" wrapText="1"/>
      <protection locked="0"/>
    </xf>
    <xf numFmtId="0" fontId="2" fillId="4" borderId="7" xfId="0" applyFont="1" applyFill="1" applyBorder="1" applyAlignment="1" applyProtection="1">
      <alignment horizontal="center" vertical="top" wrapText="1"/>
      <protection locked="0"/>
    </xf>
    <xf numFmtId="0" fontId="2" fillId="4" borderId="77" xfId="0" applyFont="1" applyFill="1" applyBorder="1" applyAlignment="1" applyProtection="1">
      <alignment horizontal="left" vertical="top" wrapText="1"/>
      <protection locked="0"/>
    </xf>
    <xf numFmtId="0" fontId="2" fillId="4" borderId="66" xfId="0" applyFont="1" applyFill="1" applyBorder="1" applyAlignment="1" applyProtection="1">
      <alignment horizontal="left" vertical="top" wrapText="1"/>
      <protection locked="0"/>
    </xf>
    <xf numFmtId="0" fontId="2" fillId="5" borderId="17" xfId="0" applyFont="1" applyFill="1" applyBorder="1" applyAlignment="1" applyProtection="1">
      <alignment horizontal="left" vertical="top" wrapText="1" indent="1"/>
    </xf>
    <xf numFmtId="0" fontId="2" fillId="4" borderId="40" xfId="0" applyFont="1" applyFill="1" applyBorder="1" applyAlignment="1" applyProtection="1">
      <alignment horizontal="center" vertical="top" wrapText="1"/>
      <protection locked="0"/>
    </xf>
    <xf numFmtId="0" fontId="2" fillId="4" borderId="18" xfId="0" applyFont="1" applyFill="1" applyBorder="1" applyAlignment="1" applyProtection="1">
      <alignment horizontal="center" vertical="top" wrapText="1"/>
      <protection locked="0"/>
    </xf>
    <xf numFmtId="0" fontId="2" fillId="4" borderId="27" xfId="0" applyFont="1" applyFill="1" applyBorder="1" applyAlignment="1" applyProtection="1">
      <alignment horizontal="center" vertical="top" wrapText="1"/>
      <protection locked="0"/>
    </xf>
    <xf numFmtId="0" fontId="2" fillId="4" borderId="29" xfId="0" applyFont="1" applyFill="1" applyBorder="1" applyAlignment="1" applyProtection="1">
      <alignment horizontal="center" vertical="top" wrapText="1"/>
      <protection locked="0"/>
    </xf>
    <xf numFmtId="0" fontId="2" fillId="4" borderId="78" xfId="0" applyFont="1" applyFill="1" applyBorder="1" applyAlignment="1" applyProtection="1">
      <alignment horizontal="left" vertical="top" wrapText="1"/>
      <protection locked="0"/>
    </xf>
    <xf numFmtId="0" fontId="2" fillId="4" borderId="7" xfId="0" applyFont="1" applyFill="1" applyBorder="1" applyAlignment="1" applyProtection="1">
      <alignment horizontal="left" vertical="top" wrapText="1"/>
      <protection locked="0"/>
    </xf>
    <xf numFmtId="0" fontId="24" fillId="4" borderId="3" xfId="0" applyFont="1" applyFill="1" applyBorder="1" applyAlignment="1" applyProtection="1">
      <alignment horizontal="center" vertical="top" wrapText="1"/>
      <protection locked="0"/>
    </xf>
    <xf numFmtId="0" fontId="2" fillId="10" borderId="2" xfId="0" applyFont="1" applyFill="1" applyBorder="1" applyAlignment="1" applyProtection="1">
      <alignment horizontal="left" vertical="top" wrapText="1" indent="1"/>
    </xf>
    <xf numFmtId="0" fontId="2" fillId="5" borderId="2" xfId="0" applyFont="1" applyFill="1" applyBorder="1" applyAlignment="1" applyProtection="1">
      <alignment horizontal="left" vertical="top" wrapText="1" indent="1"/>
    </xf>
    <xf numFmtId="0" fontId="4" fillId="9" borderId="120" xfId="0" applyFont="1" applyFill="1" applyBorder="1" applyAlignment="1" applyProtection="1">
      <alignment horizontal="center" vertical="center" wrapText="1"/>
    </xf>
    <xf numFmtId="0" fontId="4" fillId="9" borderId="123" xfId="0" applyFont="1" applyFill="1" applyBorder="1" applyAlignment="1" applyProtection="1">
      <alignment horizontal="center" vertical="center" wrapText="1"/>
    </xf>
    <xf numFmtId="0" fontId="4" fillId="9" borderId="124" xfId="0" applyFont="1" applyFill="1" applyBorder="1" applyAlignment="1" applyProtection="1">
      <alignment horizontal="center" vertical="center" wrapText="1"/>
    </xf>
    <xf numFmtId="0" fontId="4" fillId="9" borderId="125" xfId="0" applyFont="1" applyFill="1" applyBorder="1" applyAlignment="1" applyProtection="1">
      <alignment horizontal="center" vertical="center" wrapText="1"/>
    </xf>
    <xf numFmtId="0" fontId="2" fillId="5" borderId="88" xfId="0" applyFont="1" applyFill="1" applyBorder="1" applyAlignment="1" applyProtection="1">
      <alignment horizontal="left" vertical="top" wrapText="1" indent="1"/>
    </xf>
    <xf numFmtId="0" fontId="2" fillId="4" borderId="31" xfId="0" applyFont="1" applyFill="1" applyBorder="1" applyAlignment="1" applyProtection="1">
      <alignment horizontal="center" vertical="top" wrapText="1"/>
      <protection locked="0"/>
    </xf>
    <xf numFmtId="0" fontId="2" fillId="4" borderId="28" xfId="0" applyFont="1" applyFill="1" applyBorder="1" applyAlignment="1" applyProtection="1">
      <alignment horizontal="center" vertical="top" wrapText="1"/>
      <protection locked="0"/>
    </xf>
    <xf numFmtId="0" fontId="2" fillId="4" borderId="121" xfId="0" applyFont="1" applyFill="1" applyBorder="1" applyAlignment="1" applyProtection="1">
      <alignment horizontal="center" vertical="top" wrapText="1"/>
      <protection locked="0"/>
    </xf>
    <xf numFmtId="0" fontId="2" fillId="5" borderId="84" xfId="0" applyFont="1" applyFill="1" applyBorder="1" applyAlignment="1" applyProtection="1">
      <alignment horizontal="left" vertical="top" wrapText="1" indent="1"/>
    </xf>
    <xf numFmtId="0" fontId="2" fillId="4" borderId="128" xfId="0" applyFont="1" applyFill="1" applyBorder="1" applyAlignment="1" applyProtection="1">
      <alignment horizontal="center" vertical="top" wrapText="1"/>
      <protection locked="0"/>
    </xf>
    <xf numFmtId="0" fontId="2" fillId="4" borderId="129" xfId="0" applyFont="1" applyFill="1" applyBorder="1" applyAlignment="1" applyProtection="1">
      <alignment horizontal="center" vertical="top" wrapText="1"/>
      <protection locked="0"/>
    </xf>
    <xf numFmtId="0" fontId="22" fillId="9" borderId="76" xfId="0" applyFont="1" applyFill="1" applyBorder="1" applyAlignment="1" applyProtection="1">
      <alignment horizontal="center" vertical="center" wrapText="1"/>
    </xf>
    <xf numFmtId="0" fontId="22" fillId="9" borderId="24" xfId="0" applyFont="1" applyFill="1" applyBorder="1" applyAlignment="1" applyProtection="1">
      <alignment horizontal="center" vertical="center" wrapText="1"/>
    </xf>
    <xf numFmtId="0" fontId="4" fillId="9" borderId="24" xfId="0" applyFont="1" applyFill="1" applyBorder="1" applyAlignment="1" applyProtection="1">
      <alignment horizontal="center" vertical="center" wrapText="1"/>
    </xf>
    <xf numFmtId="0" fontId="4" fillId="9" borderId="74" xfId="0" applyFont="1" applyFill="1" applyBorder="1" applyAlignment="1" applyProtection="1">
      <alignment horizontal="center" vertical="center" wrapText="1"/>
    </xf>
    <xf numFmtId="0" fontId="2" fillId="5" borderId="25" xfId="0" applyFont="1" applyFill="1" applyBorder="1" applyAlignment="1" applyProtection="1">
      <alignment horizontal="left" vertical="top" wrapText="1" indent="1"/>
    </xf>
    <xf numFmtId="0" fontId="2" fillId="4" borderId="25" xfId="0" applyFont="1" applyFill="1" applyBorder="1" applyAlignment="1" applyProtection="1">
      <alignment horizontal="center" vertical="top" wrapText="1"/>
      <protection locked="0"/>
    </xf>
    <xf numFmtId="0" fontId="2" fillId="4" borderId="2" xfId="0" applyFont="1" applyFill="1" applyBorder="1" applyAlignment="1" applyProtection="1">
      <alignment horizontal="center" vertical="top" wrapText="1"/>
      <protection locked="0"/>
    </xf>
    <xf numFmtId="0" fontId="6" fillId="5" borderId="2" xfId="0" applyFont="1" applyFill="1" applyBorder="1" applyAlignment="1" applyProtection="1">
      <alignment horizontal="left" vertical="top" wrapText="1" indent="1"/>
    </xf>
    <xf numFmtId="0" fontId="2" fillId="4" borderId="3" xfId="0" applyFont="1" applyFill="1" applyBorder="1" applyAlignment="1" applyProtection="1">
      <alignment horizontal="center" wrapText="1"/>
      <protection locked="0"/>
    </xf>
    <xf numFmtId="0" fontId="24" fillId="4" borderId="126" xfId="0" applyFont="1" applyFill="1" applyBorder="1" applyAlignment="1" applyProtection="1">
      <alignment horizontal="center" vertical="top" wrapText="1"/>
      <protection locked="0"/>
    </xf>
    <xf numFmtId="0" fontId="24" fillId="4" borderId="84" xfId="0" applyFont="1" applyFill="1" applyBorder="1" applyAlignment="1" applyProtection="1">
      <alignment horizontal="center" vertical="top" wrapText="1"/>
      <protection locked="0"/>
    </xf>
    <xf numFmtId="0" fontId="2" fillId="5" borderId="8" xfId="0" applyFont="1" applyFill="1" applyBorder="1" applyAlignment="1" applyProtection="1">
      <alignment horizontal="left" vertical="top" wrapText="1" indent="1"/>
    </xf>
    <xf numFmtId="0" fontId="4" fillId="9" borderId="75" xfId="0" applyFont="1" applyFill="1" applyBorder="1" applyAlignment="1" applyProtection="1">
      <alignment horizontal="center" vertical="center" wrapText="1"/>
    </xf>
    <xf numFmtId="0" fontId="4" fillId="9" borderId="76" xfId="0" applyFont="1" applyFill="1" applyBorder="1" applyAlignment="1" applyProtection="1">
      <alignment horizontal="center" vertical="center" wrapText="1"/>
    </xf>
    <xf numFmtId="0" fontId="1" fillId="11" borderId="3" xfId="0" applyFont="1" applyFill="1" applyBorder="1" applyAlignment="1" applyProtection="1">
      <alignment horizontal="center" vertical="center" wrapText="1"/>
    </xf>
    <xf numFmtId="0" fontId="1" fillId="11" borderId="31" xfId="0" applyFont="1" applyFill="1" applyBorder="1" applyAlignment="1" applyProtection="1">
      <alignment horizontal="center" vertical="center" wrapText="1"/>
    </xf>
    <xf numFmtId="0" fontId="1" fillId="11" borderId="7" xfId="0" applyFont="1" applyFill="1" applyBorder="1" applyAlignment="1" applyProtection="1">
      <alignment horizontal="center" vertical="center" wrapText="1"/>
    </xf>
    <xf numFmtId="0" fontId="2" fillId="5" borderId="3" xfId="0" applyFont="1" applyFill="1" applyBorder="1" applyAlignment="1" applyProtection="1">
      <alignment horizontal="left" vertical="top" wrapText="1" indent="1"/>
    </xf>
    <xf numFmtId="0" fontId="2" fillId="5" borderId="7" xfId="0" applyFont="1" applyFill="1" applyBorder="1" applyAlignment="1" applyProtection="1">
      <alignment horizontal="left" vertical="top" wrapText="1" indent="1"/>
    </xf>
    <xf numFmtId="0" fontId="26" fillId="6" borderId="2" xfId="0" applyFont="1" applyFill="1" applyBorder="1" applyAlignment="1" applyProtection="1">
      <alignment horizontal="center" vertical="center" wrapText="1"/>
    </xf>
    <xf numFmtId="0" fontId="5" fillId="3" borderId="2" xfId="0" applyFont="1" applyFill="1" applyBorder="1" applyAlignment="1" applyProtection="1">
      <alignment horizontal="center" vertical="center" wrapText="1"/>
    </xf>
    <xf numFmtId="0" fontId="22" fillId="6" borderId="2" xfId="0" applyFont="1" applyFill="1" applyBorder="1" applyAlignment="1" applyProtection="1">
      <alignment horizontal="center" vertical="center" wrapText="1"/>
    </xf>
    <xf numFmtId="0" fontId="2" fillId="5" borderId="26" xfId="0" applyFont="1" applyFill="1" applyBorder="1" applyAlignment="1" applyProtection="1">
      <alignment horizontal="left" vertical="top" wrapText="1" indent="1"/>
    </xf>
    <xf numFmtId="0" fontId="2" fillId="5" borderId="30" xfId="0" applyFont="1" applyFill="1" applyBorder="1" applyAlignment="1" applyProtection="1">
      <alignment horizontal="left" vertical="top" wrapText="1" indent="1"/>
    </xf>
    <xf numFmtId="0" fontId="2" fillId="4" borderId="26" xfId="0" applyFont="1" applyFill="1" applyBorder="1" applyAlignment="1" applyProtection="1">
      <alignment horizontal="center" vertical="top" wrapText="1"/>
      <protection locked="0"/>
    </xf>
    <xf numFmtId="0" fontId="2" fillId="4" borderId="3" xfId="0" applyFont="1" applyFill="1" applyBorder="1" applyAlignment="1" applyProtection="1">
      <alignment horizontal="left" vertical="top" wrapText="1" indent="2"/>
      <protection locked="0"/>
    </xf>
    <xf numFmtId="0" fontId="2" fillId="4" borderId="7" xfId="0" applyFont="1" applyFill="1" applyBorder="1" applyAlignment="1" applyProtection="1">
      <alignment horizontal="left" vertical="top" wrapText="1" indent="2"/>
      <protection locked="0"/>
    </xf>
    <xf numFmtId="0" fontId="2" fillId="4" borderId="117" xfId="0" applyFont="1" applyFill="1" applyBorder="1" applyAlignment="1" applyProtection="1">
      <alignment horizontal="center" vertical="top" wrapText="1"/>
      <protection locked="0"/>
    </xf>
    <xf numFmtId="0" fontId="8" fillId="4" borderId="22" xfId="0" applyFont="1" applyFill="1" applyBorder="1" applyAlignment="1" applyProtection="1">
      <alignment horizontal="center" vertical="top" wrapText="1"/>
      <protection locked="0"/>
    </xf>
    <xf numFmtId="0" fontId="8" fillId="4" borderId="17" xfId="0" applyFont="1" applyFill="1" applyBorder="1" applyAlignment="1" applyProtection="1">
      <alignment horizontal="center" vertical="top" wrapText="1"/>
      <protection locked="0"/>
    </xf>
    <xf numFmtId="0" fontId="2" fillId="4" borderId="22" xfId="0" applyFont="1" applyFill="1" applyBorder="1" applyAlignment="1" applyProtection="1">
      <alignment horizontal="center" vertical="top" wrapText="1"/>
      <protection locked="0"/>
    </xf>
    <xf numFmtId="0" fontId="2" fillId="4" borderId="17" xfId="0" applyFont="1" applyFill="1" applyBorder="1" applyAlignment="1" applyProtection="1">
      <alignment horizontal="center" vertical="top" wrapText="1"/>
      <protection locked="0"/>
    </xf>
    <xf numFmtId="0" fontId="41" fillId="4" borderId="61" xfId="0" applyFont="1" applyFill="1" applyBorder="1" applyAlignment="1" applyProtection="1">
      <alignment horizontal="left" vertical="center" wrapText="1"/>
      <protection locked="0"/>
    </xf>
    <xf numFmtId="0" fontId="41" fillId="4" borderId="64" xfId="0" applyFont="1" applyFill="1" applyBorder="1" applyAlignment="1" applyProtection="1">
      <alignment horizontal="left" vertical="center" wrapText="1"/>
      <protection locked="0"/>
    </xf>
    <xf numFmtId="0" fontId="42" fillId="0" borderId="65" xfId="0" applyFont="1" applyFill="1" applyBorder="1" applyAlignment="1" applyProtection="1">
      <alignment horizontal="left" wrapText="1"/>
      <protection locked="0"/>
    </xf>
    <xf numFmtId="0" fontId="13" fillId="5" borderId="146" xfId="0" applyFont="1" applyFill="1" applyBorder="1" applyAlignment="1" applyProtection="1">
      <alignment horizontal="center" vertical="center" wrapText="1"/>
    </xf>
    <xf numFmtId="0" fontId="13" fillId="5" borderId="147" xfId="0" applyFont="1" applyFill="1" applyBorder="1" applyAlignment="1" applyProtection="1">
      <alignment horizontal="center" vertical="center" wrapText="1"/>
    </xf>
    <xf numFmtId="0" fontId="13" fillId="5" borderId="143" xfId="0" applyFont="1" applyFill="1" applyBorder="1" applyAlignment="1" applyProtection="1">
      <alignment horizontal="center" vertical="center" wrapText="1"/>
    </xf>
    <xf numFmtId="0" fontId="13" fillId="5" borderId="35" xfId="0" applyFont="1" applyFill="1" applyBorder="1" applyAlignment="1" applyProtection="1">
      <alignment horizontal="center" vertical="center" wrapText="1"/>
    </xf>
    <xf numFmtId="0" fontId="41" fillId="4" borderId="60" xfId="0" applyFont="1" applyFill="1" applyBorder="1" applyAlignment="1" applyProtection="1">
      <alignment horizontal="left" vertical="center" wrapText="1"/>
      <protection locked="0"/>
    </xf>
    <xf numFmtId="0" fontId="41" fillId="4" borderId="62" xfId="0" applyFont="1" applyFill="1" applyBorder="1" applyAlignment="1" applyProtection="1">
      <alignment horizontal="left" vertical="center" wrapText="1"/>
      <protection locked="0"/>
    </xf>
    <xf numFmtId="0" fontId="41" fillId="4" borderId="49" xfId="0" applyFont="1" applyFill="1" applyBorder="1" applyAlignment="1" applyProtection="1">
      <alignment horizontal="left" vertical="center" wrapText="1"/>
      <protection locked="0"/>
    </xf>
    <xf numFmtId="0" fontId="41" fillId="4" borderId="63" xfId="0" applyFont="1" applyFill="1" applyBorder="1" applyAlignment="1" applyProtection="1">
      <alignment horizontal="left" vertical="center" wrapText="1"/>
      <protection locked="0"/>
    </xf>
    <xf numFmtId="0" fontId="3" fillId="7" borderId="112" xfId="0" applyFont="1" applyFill="1" applyBorder="1" applyAlignment="1" applyProtection="1">
      <alignment horizontal="left" vertical="center" wrapText="1"/>
      <protection locked="0"/>
    </xf>
    <xf numFmtId="0" fontId="3" fillId="7" borderId="113" xfId="0" applyFont="1" applyFill="1" applyBorder="1" applyAlignment="1" applyProtection="1">
      <alignment horizontal="left" vertical="center" wrapText="1"/>
      <protection locked="0"/>
    </xf>
    <xf numFmtId="0" fontId="3" fillId="7" borderId="114" xfId="0" applyFont="1" applyFill="1" applyBorder="1" applyAlignment="1" applyProtection="1">
      <alignment horizontal="left" vertical="center" wrapText="1"/>
      <protection locked="0"/>
    </xf>
    <xf numFmtId="0" fontId="3" fillId="7" borderId="50" xfId="0" applyFont="1" applyFill="1" applyBorder="1" applyAlignment="1" applyProtection="1">
      <alignment horizontal="left" vertical="center" wrapText="1"/>
      <protection locked="0"/>
    </xf>
    <xf numFmtId="0" fontId="3" fillId="7" borderId="115" xfId="0" applyFont="1" applyFill="1" applyBorder="1" applyAlignment="1" applyProtection="1">
      <alignment horizontal="left" vertical="center" wrapText="1"/>
      <protection locked="0"/>
    </xf>
    <xf numFmtId="0" fontId="3" fillId="7" borderId="116" xfId="0" applyFont="1" applyFill="1" applyBorder="1" applyAlignment="1" applyProtection="1">
      <alignment horizontal="left" vertical="center" wrapText="1"/>
      <protection locked="0"/>
    </xf>
    <xf numFmtId="0" fontId="18" fillId="5" borderId="140" xfId="0" applyFont="1" applyFill="1" applyBorder="1" applyAlignment="1" applyProtection="1">
      <alignment horizontal="center" vertical="center" wrapText="1"/>
    </xf>
    <xf numFmtId="0" fontId="18" fillId="5" borderId="141" xfId="0" applyFont="1" applyFill="1" applyBorder="1" applyAlignment="1" applyProtection="1">
      <alignment horizontal="center" vertical="center" wrapText="1"/>
    </xf>
    <xf numFmtId="0" fontId="22" fillId="3" borderId="130" xfId="0" applyFont="1" applyFill="1" applyBorder="1" applyAlignment="1" applyProtection="1">
      <alignment horizontal="center" vertical="center" wrapText="1"/>
    </xf>
    <xf numFmtId="0" fontId="22" fillId="3" borderId="131" xfId="0" applyFont="1" applyFill="1" applyBorder="1" applyAlignment="1" applyProtection="1">
      <alignment horizontal="center" vertical="center" wrapText="1"/>
    </xf>
    <xf numFmtId="0" fontId="22" fillId="3" borderId="132" xfId="0" applyFont="1" applyFill="1" applyBorder="1" applyAlignment="1" applyProtection="1">
      <alignment horizontal="center" vertical="center" wrapText="1"/>
    </xf>
    <xf numFmtId="0" fontId="23" fillId="6" borderId="133" xfId="0" applyFont="1" applyFill="1" applyBorder="1" applyAlignment="1" applyProtection="1">
      <alignment horizontal="center" vertical="center" wrapText="1"/>
    </xf>
    <xf numFmtId="0" fontId="23" fillId="6" borderId="39" xfId="0" applyFont="1" applyFill="1" applyBorder="1" applyAlignment="1" applyProtection="1">
      <alignment horizontal="center" vertical="center" wrapText="1"/>
    </xf>
    <xf numFmtId="0" fontId="23" fillId="6" borderId="134" xfId="0" applyFont="1" applyFill="1" applyBorder="1" applyAlignment="1" applyProtection="1">
      <alignment horizontal="center" vertical="center" wrapText="1"/>
    </xf>
    <xf numFmtId="0" fontId="4" fillId="3" borderId="135" xfId="0" applyFont="1" applyFill="1" applyBorder="1" applyAlignment="1" applyProtection="1">
      <alignment horizontal="center" vertical="center" wrapText="1"/>
    </xf>
    <xf numFmtId="0" fontId="4" fillId="3" borderId="15" xfId="0" applyFont="1" applyFill="1" applyBorder="1" applyAlignment="1" applyProtection="1">
      <alignment horizontal="center" vertical="center" wrapText="1"/>
    </xf>
    <xf numFmtId="0" fontId="13" fillId="5" borderId="137" xfId="0" applyFont="1" applyFill="1" applyBorder="1" applyAlignment="1" applyProtection="1">
      <alignment horizontal="center" vertical="center" wrapText="1"/>
    </xf>
    <xf numFmtId="0" fontId="13" fillId="5" borderId="139" xfId="0" applyFont="1" applyFill="1" applyBorder="1" applyAlignment="1" applyProtection="1">
      <alignment horizontal="center" vertical="center" wrapText="1"/>
    </xf>
    <xf numFmtId="0" fontId="12" fillId="5" borderId="81" xfId="0" applyFont="1" applyFill="1" applyBorder="1" applyAlignment="1" applyProtection="1">
      <alignment horizontal="center" vertical="center" wrapText="1"/>
    </xf>
    <xf numFmtId="0" fontId="12" fillId="5" borderId="80" xfId="0" applyFont="1" applyFill="1" applyBorder="1" applyAlignment="1" applyProtection="1">
      <alignment horizontal="center" vertical="center" wrapText="1"/>
    </xf>
    <xf numFmtId="0" fontId="13" fillId="5" borderId="142" xfId="0" applyFont="1" applyFill="1" applyBorder="1" applyAlignment="1" applyProtection="1">
      <alignment horizontal="center" vertical="center" wrapText="1"/>
    </xf>
    <xf numFmtId="0" fontId="13" fillId="5" borderId="10" xfId="0" applyFont="1" applyFill="1" applyBorder="1" applyAlignment="1" applyProtection="1">
      <alignment horizontal="center" vertical="center" wrapText="1"/>
    </xf>
    <xf numFmtId="0" fontId="13" fillId="5" borderId="44" xfId="0" applyFont="1" applyFill="1" applyBorder="1" applyAlignment="1" applyProtection="1">
      <alignment horizontal="center" vertical="center" wrapText="1"/>
    </xf>
    <xf numFmtId="0" fontId="13" fillId="5" borderId="144" xfId="0" applyFont="1" applyFill="1" applyBorder="1" applyAlignment="1" applyProtection="1">
      <alignment horizontal="center" vertical="center" wrapText="1"/>
    </xf>
    <xf numFmtId="0" fontId="13" fillId="5" borderId="36" xfId="0" applyFont="1" applyFill="1" applyBorder="1" applyAlignment="1" applyProtection="1">
      <alignment horizontal="center" vertical="center" wrapText="1"/>
    </xf>
    <xf numFmtId="0" fontId="13" fillId="5" borderId="145" xfId="0" applyFont="1" applyFill="1" applyBorder="1" applyAlignment="1" applyProtection="1">
      <alignment horizontal="center" vertical="center" wrapText="1"/>
    </xf>
    <xf numFmtId="0" fontId="13" fillId="5" borderId="37" xfId="0" applyFont="1" applyFill="1" applyBorder="1" applyAlignment="1" applyProtection="1">
      <alignment horizontal="center" vertical="center" wrapText="1"/>
    </xf>
    <xf numFmtId="0" fontId="8" fillId="5" borderId="34" xfId="0" applyFont="1" applyFill="1" applyBorder="1" applyAlignment="1" applyProtection="1">
      <alignment horizontal="left" vertical="top" wrapText="1"/>
    </xf>
    <xf numFmtId="0" fontId="8" fillId="5" borderId="32" xfId="0" applyFont="1" applyFill="1" applyBorder="1" applyAlignment="1" applyProtection="1">
      <alignment horizontal="left" vertical="top" wrapText="1"/>
    </xf>
    <xf numFmtId="0" fontId="8" fillId="7" borderId="34" xfId="0" applyFont="1" applyFill="1" applyBorder="1" applyAlignment="1" applyProtection="1">
      <alignment horizontal="left" vertical="top" wrapText="1"/>
    </xf>
    <xf numFmtId="0" fontId="8" fillId="7" borderId="32" xfId="0" applyFont="1" applyFill="1" applyBorder="1" applyAlignment="1" applyProtection="1">
      <alignment horizontal="left" vertical="top" wrapText="1"/>
    </xf>
    <xf numFmtId="0" fontId="8" fillId="7" borderId="33" xfId="0" applyFont="1" applyFill="1" applyBorder="1" applyAlignment="1" applyProtection="1">
      <alignment horizontal="left" vertical="top" wrapText="1"/>
    </xf>
    <xf numFmtId="0" fontId="8" fillId="5" borderId="82" xfId="0" applyFont="1" applyFill="1" applyBorder="1" applyAlignment="1" applyProtection="1">
      <alignment horizontal="left" vertical="top" wrapText="1"/>
    </xf>
    <xf numFmtId="0" fontId="8" fillId="5" borderId="33" xfId="0" applyFont="1" applyFill="1" applyBorder="1" applyAlignment="1" applyProtection="1">
      <alignment horizontal="left" vertical="top" wrapText="1"/>
    </xf>
    <xf numFmtId="0" fontId="4" fillId="3" borderId="133" xfId="0" applyFont="1" applyFill="1" applyBorder="1" applyAlignment="1" applyProtection="1">
      <alignment horizontal="center" vertical="center" wrapText="1"/>
    </xf>
    <xf numFmtId="0" fontId="4" fillId="3" borderId="23" xfId="0" applyFont="1" applyFill="1" applyBorder="1" applyAlignment="1" applyProtection="1">
      <alignment horizontal="center" vertical="center" wrapText="1"/>
    </xf>
    <xf numFmtId="0" fontId="3" fillId="5" borderId="89" xfId="0" applyFont="1" applyFill="1" applyBorder="1" applyAlignment="1" applyProtection="1">
      <alignment horizontal="center" vertical="center"/>
    </xf>
    <xf numFmtId="0" fontId="3" fillId="5" borderId="91" xfId="0" applyFont="1" applyFill="1" applyBorder="1" applyAlignment="1" applyProtection="1">
      <alignment horizontal="center" vertical="center"/>
    </xf>
    <xf numFmtId="0" fontId="3" fillId="5" borderId="93" xfId="0" applyFont="1" applyFill="1" applyBorder="1" applyAlignment="1" applyProtection="1">
      <alignment horizontal="center" vertical="center"/>
    </xf>
    <xf numFmtId="0" fontId="12" fillId="5" borderId="106" xfId="0" applyFont="1" applyFill="1" applyBorder="1" applyAlignment="1">
      <alignment horizontal="center" vertical="center" wrapText="1"/>
    </xf>
    <xf numFmtId="0" fontId="12" fillId="5" borderId="99" xfId="0" applyFont="1" applyFill="1" applyBorder="1" applyAlignment="1">
      <alignment horizontal="center" vertical="center" wrapText="1"/>
    </xf>
    <xf numFmtId="0" fontId="13" fillId="5" borderId="106" xfId="0" applyFont="1" applyFill="1" applyBorder="1" applyAlignment="1">
      <alignment horizontal="center" vertical="center" wrapText="1"/>
    </xf>
    <xf numFmtId="0" fontId="13" fillId="5" borderId="99" xfId="0" applyFont="1" applyFill="1" applyBorder="1" applyAlignment="1">
      <alignment horizontal="center" vertical="center" wrapText="1"/>
    </xf>
    <xf numFmtId="0" fontId="13" fillId="5" borderId="107" xfId="0" applyFont="1" applyFill="1" applyBorder="1" applyAlignment="1">
      <alignment horizontal="center" vertical="center" wrapText="1"/>
    </xf>
    <xf numFmtId="0" fontId="13" fillId="5" borderId="104" xfId="0" applyFont="1" applyFill="1" applyBorder="1" applyAlignment="1">
      <alignment horizontal="center" vertical="center" wrapText="1"/>
    </xf>
    <xf numFmtId="0" fontId="13" fillId="5" borderId="108" xfId="0" applyFont="1" applyFill="1" applyBorder="1" applyAlignment="1">
      <alignment horizontal="center" vertical="center" wrapText="1"/>
    </xf>
    <xf numFmtId="0" fontId="13" fillId="5" borderId="105" xfId="0" applyFont="1" applyFill="1" applyBorder="1" applyAlignment="1">
      <alignment horizontal="center" vertical="center" wrapText="1"/>
    </xf>
    <xf numFmtId="0" fontId="8" fillId="5" borderId="87" xfId="0" applyFont="1" applyFill="1" applyBorder="1" applyAlignment="1" applyProtection="1">
      <alignment horizontal="left" vertical="top" wrapText="1" indent="1"/>
    </xf>
    <xf numFmtId="0" fontId="8" fillId="5" borderId="20" xfId="0" applyFont="1" applyFill="1" applyBorder="1" applyAlignment="1" applyProtection="1">
      <alignment horizontal="left" vertical="top" wrapText="1" indent="1"/>
    </xf>
    <xf numFmtId="0" fontId="8" fillId="5" borderId="84" xfId="0" applyFont="1" applyFill="1" applyBorder="1" applyAlignment="1" applyProtection="1">
      <alignment horizontal="left" vertical="top" wrapText="1" indent="1"/>
    </xf>
    <xf numFmtId="0" fontId="12" fillId="5" borderId="8" xfId="0" applyFont="1" applyFill="1" applyBorder="1" applyAlignment="1">
      <alignment horizontal="center" vertical="center" wrapText="1"/>
    </xf>
    <xf numFmtId="0" fontId="12" fillId="5" borderId="84" xfId="0" applyFont="1" applyFill="1" applyBorder="1" applyAlignment="1">
      <alignment horizontal="center" vertical="center" wrapText="1"/>
    </xf>
    <xf numFmtId="0" fontId="13" fillId="5" borderId="86" xfId="0" applyFont="1" applyFill="1" applyBorder="1" applyAlignment="1">
      <alignment horizontal="center" vertical="center" wrapText="1"/>
    </xf>
    <xf numFmtId="0" fontId="13" fillId="5" borderId="90" xfId="0" applyFont="1" applyFill="1" applyBorder="1" applyAlignment="1">
      <alignment horizontal="center" vertical="center" wrapText="1"/>
    </xf>
    <xf numFmtId="0" fontId="13" fillId="5" borderId="92" xfId="0" applyFont="1" applyFill="1" applyBorder="1" applyAlignment="1">
      <alignment horizontal="center" vertical="center" wrapText="1"/>
    </xf>
    <xf numFmtId="0" fontId="3" fillId="5" borderId="89" xfId="0" applyFont="1" applyFill="1" applyBorder="1" applyAlignment="1" applyProtection="1">
      <alignment horizontal="center" vertical="center" wrapText="1"/>
    </xf>
    <xf numFmtId="0" fontId="3" fillId="5" borderId="91" xfId="0" applyFont="1" applyFill="1" applyBorder="1" applyAlignment="1" applyProtection="1">
      <alignment horizontal="center" vertical="center" wrapText="1"/>
    </xf>
    <xf numFmtId="0" fontId="3" fillId="5" borderId="93" xfId="0" applyFont="1" applyFill="1" applyBorder="1" applyAlignment="1" applyProtection="1">
      <alignment horizontal="center" vertical="center" wrapText="1"/>
    </xf>
    <xf numFmtId="0" fontId="23" fillId="6" borderId="150" xfId="0" applyFont="1" applyFill="1" applyBorder="1" applyAlignment="1" applyProtection="1">
      <alignment horizontal="center" vertical="center" wrapText="1"/>
    </xf>
    <xf numFmtId="0" fontId="23" fillId="6" borderId="31" xfId="0" applyFont="1" applyFill="1" applyBorder="1" applyAlignment="1" applyProtection="1">
      <alignment horizontal="center" vertical="center" wrapText="1"/>
    </xf>
    <xf numFmtId="0" fontId="23" fillId="6" borderId="151" xfId="0" applyFont="1" applyFill="1" applyBorder="1" applyAlignment="1" applyProtection="1">
      <alignment horizontal="center" vertical="center" wrapText="1"/>
    </xf>
    <xf numFmtId="0" fontId="3" fillId="5" borderId="87" xfId="0" applyFont="1" applyFill="1" applyBorder="1" applyAlignment="1" applyProtection="1">
      <alignment horizontal="center" vertical="center" wrapText="1"/>
    </xf>
    <xf numFmtId="0" fontId="3" fillId="5" borderId="84" xfId="0" applyFont="1" applyFill="1" applyBorder="1" applyAlignment="1" applyProtection="1">
      <alignment horizontal="center" vertical="center" wrapText="1"/>
    </xf>
    <xf numFmtId="0" fontId="3" fillId="5" borderId="102" xfId="0" applyFont="1" applyFill="1" applyBorder="1" applyAlignment="1" applyProtection="1">
      <alignment horizontal="center" vertical="center" wrapText="1"/>
    </xf>
    <xf numFmtId="0" fontId="3" fillId="5" borderId="103" xfId="0" applyFont="1" applyFill="1" applyBorder="1" applyAlignment="1" applyProtection="1">
      <alignment horizontal="center" vertical="center" wrapText="1"/>
    </xf>
    <xf numFmtId="0" fontId="13" fillId="5" borderId="95" xfId="0" applyFont="1" applyFill="1" applyBorder="1" applyAlignment="1">
      <alignment horizontal="center" vertical="center" wrapText="1"/>
    </xf>
    <xf numFmtId="0" fontId="13" fillId="5" borderId="97" xfId="0" applyFont="1" applyFill="1" applyBorder="1" applyAlignment="1">
      <alignment horizontal="center" vertical="center" wrapText="1"/>
    </xf>
    <xf numFmtId="0" fontId="46" fillId="3" borderId="12" xfId="0" applyFont="1" applyFill="1" applyBorder="1" applyAlignment="1" applyProtection="1">
      <alignment horizontal="left" vertical="center" wrapText="1"/>
    </xf>
    <xf numFmtId="0" fontId="46" fillId="3" borderId="0" xfId="0" applyFont="1" applyFill="1" applyBorder="1" applyAlignment="1" applyProtection="1">
      <alignment horizontal="left" vertical="center" wrapText="1"/>
    </xf>
    <xf numFmtId="0" fontId="22" fillId="3" borderId="38" xfId="0" applyFont="1" applyFill="1" applyBorder="1" applyAlignment="1" applyProtection="1">
      <alignment horizontal="center" vertical="center" wrapText="1"/>
    </xf>
    <xf numFmtId="0" fontId="22" fillId="3" borderId="0" xfId="0" applyFont="1" applyFill="1" applyBorder="1" applyAlignment="1" applyProtection="1">
      <alignment horizontal="center" vertical="center" wrapText="1"/>
    </xf>
  </cellXfs>
  <cellStyles count="2">
    <cellStyle name="Euro" xfId="1"/>
    <cellStyle name="Normal" xfId="0" builtinId="0"/>
  </cellStyles>
  <dxfs count="9">
    <dxf>
      <fill>
        <patternFill>
          <bgColor theme="5" tint="0.39994506668294322"/>
        </patternFill>
      </fill>
    </dxf>
    <dxf>
      <fill>
        <patternFill>
          <bgColor rgb="FF00B050"/>
        </patternFill>
      </fill>
    </dxf>
    <dxf>
      <fill>
        <patternFill>
          <bgColor rgb="FF00B050"/>
        </patternFill>
      </fill>
    </dxf>
    <dxf>
      <fill>
        <patternFill>
          <bgColor rgb="FFFF0000"/>
        </patternFill>
      </fill>
    </dxf>
    <dxf>
      <fill>
        <patternFill>
          <bgColor rgb="FF92D050"/>
        </patternFill>
      </fill>
    </dxf>
    <dxf>
      <fill>
        <patternFill>
          <bgColor rgb="FF92D050"/>
        </patternFill>
      </fill>
    </dxf>
    <dxf>
      <fill>
        <patternFill>
          <bgColor rgb="FFB0DD7F"/>
        </patternFill>
      </fill>
    </dxf>
    <dxf>
      <fill>
        <patternFill>
          <bgColor rgb="FF92D050"/>
        </patternFill>
      </fill>
    </dxf>
    <dxf>
      <fill>
        <patternFill>
          <bgColor rgb="FFFF5050"/>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3DEB3D"/>
      <rgbColor rgb="000000FF"/>
      <rgbColor rgb="00FFFF00"/>
      <rgbColor rgb="00FF00FF"/>
      <rgbColor rgb="0000FFFF"/>
      <rgbColor rgb="00C5000B"/>
      <rgbColor rgb="00008000"/>
      <rgbColor rgb="00000080"/>
      <rgbColor rgb="00808000"/>
      <rgbColor rgb="00800080"/>
      <rgbColor rgb="00008080"/>
      <rgbColor rgb="00C0C0C0"/>
      <rgbColor rgb="00808080"/>
      <rgbColor rgb="009999FF"/>
      <rgbColor rgb="00993366"/>
      <rgbColor rgb="00FFFFCC"/>
      <rgbColor rgb="00CCFFFF"/>
      <rgbColor rgb="004700B8"/>
      <rgbColor rgb="00FF8080"/>
      <rgbColor rgb="000066CC"/>
      <rgbColor rgb="00CCCCFF"/>
      <rgbColor rgb="00000080"/>
      <rgbColor rgb="00FF00FF"/>
      <rgbColor rgb="00FFFF66"/>
      <rgbColor rgb="0000FFFF"/>
      <rgbColor rgb="00800080"/>
      <rgbColor rgb="00800000"/>
      <rgbColor rgb="00008080"/>
      <rgbColor rgb="000000FF"/>
      <rgbColor rgb="0000DCFF"/>
      <rgbColor rgb="00CCFFFF"/>
      <rgbColor rgb="00CCFFCC"/>
      <rgbColor rgb="00FFFF99"/>
      <rgbColor rgb="0099CCFF"/>
      <rgbColor rgb="00FF99CC"/>
      <rgbColor rgb="00CC99FF"/>
      <rgbColor rgb="00FFCC99"/>
      <rgbColor rgb="003366FF"/>
      <rgbColor rgb="0033CCCC"/>
      <rgbColor rgb="00AECF00"/>
      <rgbColor rgb="00FFCC00"/>
      <rgbColor rgb="00FF950E"/>
      <rgbColor rgb="00FF6633"/>
      <rgbColor rgb="009966CC"/>
      <rgbColor rgb="00969696"/>
      <rgbColor rgb="00003366"/>
      <rgbColor rgb="0000AE00"/>
      <rgbColor rgb="00003300"/>
      <rgbColor rgb="00333300"/>
      <rgbColor rgb="00993300"/>
      <rgbColor rgb="00993366"/>
      <rgbColor rgb="00333399"/>
      <rgbColor rgb="00333333"/>
    </indexedColors>
    <mruColors>
      <color rgb="FFFFFF99"/>
      <color rgb="FFB0DD7F"/>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Drop" dropLines="5" dropStyle="combo" dx="16" sel="0" val="0"/>
</file>

<file path=xl/ctrlProps/ctrlProp10.xml><?xml version="1.0" encoding="utf-8"?>
<formControlPr xmlns="http://schemas.microsoft.com/office/spreadsheetml/2009/9/main" objectType="CheckBox"/>
</file>

<file path=xl/ctrlProps/ctrlProp11.xml><?xml version="1.0" encoding="utf-8"?>
<formControlPr xmlns="http://schemas.microsoft.com/office/spreadsheetml/2009/9/main" objectType="CheckBox"/>
</file>

<file path=xl/ctrlProps/ctrlProp12.xml><?xml version="1.0" encoding="utf-8"?>
<formControlPr xmlns="http://schemas.microsoft.com/office/spreadsheetml/2009/9/main" objectType="CheckBox"/>
</file>

<file path=xl/ctrlProps/ctrlProp13.xml><?xml version="1.0" encoding="utf-8"?>
<formControlPr xmlns="http://schemas.microsoft.com/office/spreadsheetml/2009/9/main" objectType="CheckBox"/>
</file>

<file path=xl/ctrlProps/ctrlProp14.xml><?xml version="1.0" encoding="utf-8"?>
<formControlPr xmlns="http://schemas.microsoft.com/office/spreadsheetml/2009/9/main" objectType="CheckBox"/>
</file>

<file path=xl/ctrlProps/ctrlProp15.xml><?xml version="1.0" encoding="utf-8"?>
<formControlPr xmlns="http://schemas.microsoft.com/office/spreadsheetml/2009/9/main" objectType="CheckBox"/>
</file>

<file path=xl/ctrlProps/ctrlProp16.xml><?xml version="1.0" encoding="utf-8"?>
<formControlPr xmlns="http://schemas.microsoft.com/office/spreadsheetml/2009/9/main" objectType="CheckBox"/>
</file>

<file path=xl/ctrlProps/ctrlProp17.xml><?xml version="1.0" encoding="utf-8"?>
<formControlPr xmlns="http://schemas.microsoft.com/office/spreadsheetml/2009/9/main" objectType="CheckBox"/>
</file>

<file path=xl/ctrlProps/ctrlProp18.xml><?xml version="1.0" encoding="utf-8"?>
<formControlPr xmlns="http://schemas.microsoft.com/office/spreadsheetml/2009/9/main" objectType="Drop" dropLines="5" dropStyle="combo" dx="16" sel="0" val="0"/>
</file>

<file path=xl/ctrlProps/ctrlProp2.xml><?xml version="1.0" encoding="utf-8"?>
<formControlPr xmlns="http://schemas.microsoft.com/office/spreadsheetml/2009/9/main" objectType="CheckBox"/>
</file>

<file path=xl/ctrlProps/ctrlProp3.xml><?xml version="1.0" encoding="utf-8"?>
<formControlPr xmlns="http://schemas.microsoft.com/office/spreadsheetml/2009/9/main" objectType="CheckBox"/>
</file>

<file path=xl/ctrlProps/ctrlProp4.xml><?xml version="1.0" encoding="utf-8"?>
<formControlPr xmlns="http://schemas.microsoft.com/office/spreadsheetml/2009/9/main" objectType="CheckBox"/>
</file>

<file path=xl/ctrlProps/ctrlProp5.xml><?xml version="1.0" encoding="utf-8"?>
<formControlPr xmlns="http://schemas.microsoft.com/office/spreadsheetml/2009/9/main" objectType="CheckBox"/>
</file>

<file path=xl/ctrlProps/ctrlProp6.xml><?xml version="1.0" encoding="utf-8"?>
<formControlPr xmlns="http://schemas.microsoft.com/office/spreadsheetml/2009/9/main" objectType="CheckBox"/>
</file>

<file path=xl/ctrlProps/ctrlProp7.xml><?xml version="1.0" encoding="utf-8"?>
<formControlPr xmlns="http://schemas.microsoft.com/office/spreadsheetml/2009/9/main" objectType="CheckBox"/>
</file>

<file path=xl/ctrlProps/ctrlProp8.xml><?xml version="1.0" encoding="utf-8"?>
<formControlPr xmlns="http://schemas.microsoft.com/office/spreadsheetml/2009/9/main" objectType="CheckBox"/>
</file>

<file path=xl/ctrlProps/ctrlProp9.xml><?xml version="1.0" encoding="utf-8"?>
<formControlPr xmlns="http://schemas.microsoft.com/office/spreadsheetml/2009/9/main" objectType="CheckBox"/>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428625</xdr:colOff>
          <xdr:row>0</xdr:row>
          <xdr:rowOff>0</xdr:rowOff>
        </xdr:from>
        <xdr:to>
          <xdr:col>0</xdr:col>
          <xdr:colOff>495300</xdr:colOff>
          <xdr:row>0</xdr:row>
          <xdr:rowOff>0</xdr:rowOff>
        </xdr:to>
        <xdr:sp macro="" textlink="">
          <xdr:nvSpPr>
            <xdr:cNvPr id="7170" name="ListBox" hidden="1">
              <a:extLst>
                <a:ext uri="{63B3BB69-23CF-44E3-9099-C40C66FF867C}">
                  <a14:compatExt spid="_x0000_s7170"/>
                </a:ext>
                <a:ext uri="{FF2B5EF4-FFF2-40B4-BE49-F238E27FC236}">
                  <a16:creationId xmlns:a16="http://schemas.microsoft.com/office/drawing/2014/main" id="{00000000-0008-0000-0100-0000021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9525</xdr:colOff>
          <xdr:row>0</xdr:row>
          <xdr:rowOff>0</xdr:rowOff>
        </xdr:from>
        <xdr:to>
          <xdr:col>0</xdr:col>
          <xdr:colOff>28575</xdr:colOff>
          <xdr:row>0</xdr:row>
          <xdr:rowOff>0</xdr:rowOff>
        </xdr:to>
        <xdr:sp macro="" textlink="">
          <xdr:nvSpPr>
            <xdr:cNvPr id="7173" name="CheckBox2" hidden="1">
              <a:extLst>
                <a:ext uri="{63B3BB69-23CF-44E3-9099-C40C66FF867C}">
                  <a14:compatExt spid="_x0000_s7173"/>
                </a:ext>
                <a:ext uri="{FF2B5EF4-FFF2-40B4-BE49-F238E27FC236}">
                  <a16:creationId xmlns:a16="http://schemas.microsoft.com/office/drawing/2014/main" id="{00000000-0008-0000-0100-00000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en-GB" sz="1000" b="0" i="0" u="none" strike="noStrike" baseline="0">
                  <a:solidFill>
                    <a:srgbClr val="000000"/>
                  </a:solidFill>
                  <a:latin typeface="Arial"/>
                  <a:cs typeface="Arial"/>
                </a:rPr>
                <a:t>Heavy oil with less than 0,1% sulphur content</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9525</xdr:colOff>
          <xdr:row>0</xdr:row>
          <xdr:rowOff>0</xdr:rowOff>
        </xdr:from>
        <xdr:to>
          <xdr:col>0</xdr:col>
          <xdr:colOff>28575</xdr:colOff>
          <xdr:row>0</xdr:row>
          <xdr:rowOff>0</xdr:rowOff>
        </xdr:to>
        <xdr:sp macro="" textlink="">
          <xdr:nvSpPr>
            <xdr:cNvPr id="7174" name="CheckBox3" hidden="1">
              <a:extLst>
                <a:ext uri="{63B3BB69-23CF-44E3-9099-C40C66FF867C}">
                  <a14:compatExt spid="_x0000_s7174"/>
                </a:ext>
                <a:ext uri="{FF2B5EF4-FFF2-40B4-BE49-F238E27FC236}">
                  <a16:creationId xmlns:a16="http://schemas.microsoft.com/office/drawing/2014/main" id="{00000000-0008-0000-0100-00000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en-GB" sz="1000" b="0" i="0" u="none" strike="noStrike" baseline="0">
                  <a:solidFill>
                    <a:srgbClr val="000000"/>
                  </a:solidFill>
                  <a:latin typeface="Arial"/>
                  <a:cs typeface="Arial"/>
                </a:rPr>
                <a:t>Solar </a:t>
              </a:r>
            </a:p>
            <a:p>
              <a:pPr algn="l" rtl="0">
                <a:defRPr sz="1000"/>
              </a:pPr>
              <a:endParaRPr lang="en-GB" sz="1000" b="0" i="0" u="none" strike="noStrike" baseline="0">
                <a:solidFill>
                  <a:srgbClr val="000000"/>
                </a:solidFill>
                <a:latin typeface="Arial"/>
                <a:cs typeface="Arial"/>
              </a:endParaRP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28575</xdr:colOff>
          <xdr:row>0</xdr:row>
          <xdr:rowOff>0</xdr:rowOff>
        </xdr:from>
        <xdr:to>
          <xdr:col>0</xdr:col>
          <xdr:colOff>47625</xdr:colOff>
          <xdr:row>0</xdr:row>
          <xdr:rowOff>0</xdr:rowOff>
        </xdr:to>
        <xdr:sp macro="" textlink="">
          <xdr:nvSpPr>
            <xdr:cNvPr id="7175" name="CheckBox4" hidden="1">
              <a:extLst>
                <a:ext uri="{63B3BB69-23CF-44E3-9099-C40C66FF867C}">
                  <a14:compatExt spid="_x0000_s7175"/>
                </a:ext>
                <a:ext uri="{FF2B5EF4-FFF2-40B4-BE49-F238E27FC236}">
                  <a16:creationId xmlns:a16="http://schemas.microsoft.com/office/drawing/2014/main" id="{00000000-0008-0000-0100-00000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en-GB" sz="1000" b="0" i="0" u="none" strike="noStrike" baseline="0">
                  <a:solidFill>
                    <a:srgbClr val="000000"/>
                  </a:solidFill>
                  <a:latin typeface="Arial"/>
                  <a:cs typeface="Arial"/>
                </a:rPr>
                <a:t>Cogeneration Heat and Power (CHP)</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28575</xdr:colOff>
          <xdr:row>0</xdr:row>
          <xdr:rowOff>0</xdr:rowOff>
        </xdr:from>
        <xdr:to>
          <xdr:col>0</xdr:col>
          <xdr:colOff>85725</xdr:colOff>
          <xdr:row>0</xdr:row>
          <xdr:rowOff>0</xdr:rowOff>
        </xdr:to>
        <xdr:sp macro="" textlink="">
          <xdr:nvSpPr>
            <xdr:cNvPr id="7176" name="CheckBox6" hidden="1">
              <a:extLst>
                <a:ext uri="{63B3BB69-23CF-44E3-9099-C40C66FF867C}">
                  <a14:compatExt spid="_x0000_s7176"/>
                </a:ext>
                <a:ext uri="{FF2B5EF4-FFF2-40B4-BE49-F238E27FC236}">
                  <a16:creationId xmlns:a16="http://schemas.microsoft.com/office/drawing/2014/main" id="{00000000-0008-0000-0100-000008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en-GB" sz="1000" b="0" i="0" u="none" strike="noStrike" baseline="0">
                  <a:solidFill>
                    <a:srgbClr val="000000"/>
                  </a:solidFill>
                  <a:latin typeface="Arial"/>
                  <a:cs typeface="Arial"/>
                </a:rPr>
                <a:t>Biomass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9525</xdr:colOff>
          <xdr:row>0</xdr:row>
          <xdr:rowOff>0</xdr:rowOff>
        </xdr:from>
        <xdr:to>
          <xdr:col>0</xdr:col>
          <xdr:colOff>76200</xdr:colOff>
          <xdr:row>0</xdr:row>
          <xdr:rowOff>0</xdr:rowOff>
        </xdr:to>
        <xdr:sp macro="" textlink="">
          <xdr:nvSpPr>
            <xdr:cNvPr id="7177" name="CheckBox8" hidden="1">
              <a:extLst>
                <a:ext uri="{63B3BB69-23CF-44E3-9099-C40C66FF867C}">
                  <a14:compatExt spid="_x0000_s7177"/>
                </a:ext>
                <a:ext uri="{FF2B5EF4-FFF2-40B4-BE49-F238E27FC236}">
                  <a16:creationId xmlns:a16="http://schemas.microsoft.com/office/drawing/2014/main" id="{00000000-0008-0000-0100-000009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en-GB" sz="1000" b="0" i="0" u="none" strike="noStrike" baseline="0">
                  <a:solidFill>
                    <a:srgbClr val="000000"/>
                  </a:solidFill>
                  <a:latin typeface="Arial"/>
                  <a:cs typeface="Arial"/>
                </a:rPr>
                <a:t>Electricity Provider - RECS</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28575</xdr:colOff>
          <xdr:row>0</xdr:row>
          <xdr:rowOff>0</xdr:rowOff>
        </xdr:from>
        <xdr:to>
          <xdr:col>0</xdr:col>
          <xdr:colOff>85725</xdr:colOff>
          <xdr:row>0</xdr:row>
          <xdr:rowOff>0</xdr:rowOff>
        </xdr:to>
        <xdr:sp macro="" textlink="">
          <xdr:nvSpPr>
            <xdr:cNvPr id="7178" name="CheckBox9" hidden="1">
              <a:extLst>
                <a:ext uri="{63B3BB69-23CF-44E3-9099-C40C66FF867C}">
                  <a14:compatExt spid="_x0000_s7178"/>
                </a:ext>
                <a:ext uri="{FF2B5EF4-FFF2-40B4-BE49-F238E27FC236}">
                  <a16:creationId xmlns:a16="http://schemas.microsoft.com/office/drawing/2014/main" id="{00000000-0008-0000-0100-00000A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en-GB" sz="1000" b="0" i="0" u="none" strike="noStrike" baseline="0">
                  <a:solidFill>
                    <a:srgbClr val="000000"/>
                  </a:solidFill>
                  <a:latin typeface="Arial"/>
                  <a:cs typeface="Arial"/>
                </a:rPr>
                <a:t>Electricity Provider - Contract</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28575</xdr:colOff>
          <xdr:row>0</xdr:row>
          <xdr:rowOff>0</xdr:rowOff>
        </xdr:from>
        <xdr:to>
          <xdr:col>0</xdr:col>
          <xdr:colOff>85725</xdr:colOff>
          <xdr:row>0</xdr:row>
          <xdr:rowOff>0</xdr:rowOff>
        </xdr:to>
        <xdr:sp macro="" textlink="">
          <xdr:nvSpPr>
            <xdr:cNvPr id="7179" name="CheckBox10" hidden="1">
              <a:extLst>
                <a:ext uri="{63B3BB69-23CF-44E3-9099-C40C66FF867C}">
                  <a14:compatExt spid="_x0000_s7179"/>
                </a:ext>
                <a:ext uri="{FF2B5EF4-FFF2-40B4-BE49-F238E27FC236}">
                  <a16:creationId xmlns:a16="http://schemas.microsoft.com/office/drawing/2014/main" id="{00000000-0008-0000-0100-00000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endParaRPr lang="en-GB" sz="1000" b="0" i="0" u="none" strike="noStrike" baseline="0">
                <a:solidFill>
                  <a:srgbClr val="000000"/>
                </a:solidFill>
                <a:latin typeface="Arial"/>
                <a:cs typeface="Arial"/>
              </a:endParaRPr>
            </a:p>
            <a:p>
              <a:pPr algn="l" rtl="0">
                <a:defRPr sz="1000"/>
              </a:pPr>
              <a:r>
                <a:rPr lang="en-GB" sz="1000" b="0" i="0" u="none" strike="noStrike" baseline="0">
                  <a:solidFill>
                    <a:srgbClr val="000000"/>
                  </a:solidFill>
                  <a:latin typeface="Arial"/>
                  <a:cs typeface="Arial"/>
                </a:rPr>
                <a:t>Auto-production - Wind</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28575</xdr:colOff>
          <xdr:row>0</xdr:row>
          <xdr:rowOff>0</xdr:rowOff>
        </xdr:from>
        <xdr:to>
          <xdr:col>0</xdr:col>
          <xdr:colOff>85725</xdr:colOff>
          <xdr:row>0</xdr:row>
          <xdr:rowOff>0</xdr:rowOff>
        </xdr:to>
        <xdr:sp macro="" textlink="">
          <xdr:nvSpPr>
            <xdr:cNvPr id="7180" name="CheckBox11" hidden="1">
              <a:extLst>
                <a:ext uri="{63B3BB69-23CF-44E3-9099-C40C66FF867C}">
                  <a14:compatExt spid="_x0000_s7180"/>
                </a:ext>
                <a:ext uri="{FF2B5EF4-FFF2-40B4-BE49-F238E27FC236}">
                  <a16:creationId xmlns:a16="http://schemas.microsoft.com/office/drawing/2014/main" id="{00000000-0008-0000-0100-00000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en-GB" sz="1000" b="0" i="0" u="none" strike="noStrike" baseline="0">
                  <a:solidFill>
                    <a:srgbClr val="000000"/>
                  </a:solidFill>
                  <a:latin typeface="Arial"/>
                  <a:cs typeface="Arial"/>
                </a:rPr>
                <a:t>Auto-production - Solar</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28575</xdr:colOff>
          <xdr:row>0</xdr:row>
          <xdr:rowOff>0</xdr:rowOff>
        </xdr:from>
        <xdr:to>
          <xdr:col>0</xdr:col>
          <xdr:colOff>85725</xdr:colOff>
          <xdr:row>0</xdr:row>
          <xdr:rowOff>0</xdr:rowOff>
        </xdr:to>
        <xdr:sp macro="" textlink="">
          <xdr:nvSpPr>
            <xdr:cNvPr id="7181" name="CheckBox12" hidden="1">
              <a:extLst>
                <a:ext uri="{63B3BB69-23CF-44E3-9099-C40C66FF867C}">
                  <a14:compatExt spid="_x0000_s7181"/>
                </a:ext>
                <a:ext uri="{FF2B5EF4-FFF2-40B4-BE49-F238E27FC236}">
                  <a16:creationId xmlns:a16="http://schemas.microsoft.com/office/drawing/2014/main" id="{00000000-0008-0000-0100-00000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en-GB" sz="1000" b="0" i="0" u="none" strike="noStrike" baseline="0">
                  <a:solidFill>
                    <a:srgbClr val="000000"/>
                  </a:solidFill>
                  <a:latin typeface="Arial"/>
                  <a:cs typeface="Arial"/>
                </a:rPr>
                <a:t>Auto-production -Geothermal</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161925</xdr:colOff>
          <xdr:row>0</xdr:row>
          <xdr:rowOff>0</xdr:rowOff>
        </xdr:from>
        <xdr:to>
          <xdr:col>0</xdr:col>
          <xdr:colOff>257175</xdr:colOff>
          <xdr:row>0</xdr:row>
          <xdr:rowOff>0</xdr:rowOff>
        </xdr:to>
        <xdr:sp macro="" textlink="">
          <xdr:nvSpPr>
            <xdr:cNvPr id="7188" name="CheckBox20" hidden="1">
              <a:extLst>
                <a:ext uri="{63B3BB69-23CF-44E3-9099-C40C66FF867C}">
                  <a14:compatExt spid="_x0000_s7188"/>
                </a:ext>
                <a:ext uri="{FF2B5EF4-FFF2-40B4-BE49-F238E27FC236}">
                  <a16:creationId xmlns:a16="http://schemas.microsoft.com/office/drawing/2014/main" id="{00000000-0008-0000-0100-00001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en-GB" sz="1000" b="0" i="0" u="none" strike="noStrike" baseline="0">
                  <a:solidFill>
                    <a:srgbClr val="000000"/>
                  </a:solidFill>
                  <a:latin typeface="Arial"/>
                  <a:cs typeface="Arial"/>
                </a:rPr>
                <a:t>Casella di controllo20</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28575</xdr:colOff>
          <xdr:row>0</xdr:row>
          <xdr:rowOff>0</xdr:rowOff>
        </xdr:from>
        <xdr:to>
          <xdr:col>0</xdr:col>
          <xdr:colOff>76200</xdr:colOff>
          <xdr:row>0</xdr:row>
          <xdr:rowOff>0</xdr:rowOff>
        </xdr:to>
        <xdr:sp macro="" textlink="">
          <xdr:nvSpPr>
            <xdr:cNvPr id="7195" name="CheckBox5" hidden="1">
              <a:extLst>
                <a:ext uri="{63B3BB69-23CF-44E3-9099-C40C66FF867C}">
                  <a14:compatExt spid="_x0000_s7195"/>
                </a:ext>
                <a:ext uri="{FF2B5EF4-FFF2-40B4-BE49-F238E27FC236}">
                  <a16:creationId xmlns:a16="http://schemas.microsoft.com/office/drawing/2014/main" id="{00000000-0008-0000-0100-00001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en-GB" sz="1000" b="0" i="0" u="none" strike="noStrike" baseline="0">
                  <a:solidFill>
                    <a:srgbClr val="000000"/>
                  </a:solidFill>
                  <a:latin typeface="Arial"/>
                  <a:cs typeface="Arial"/>
                </a:rPr>
                <a:t>Electricity</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38100</xdr:colOff>
          <xdr:row>21</xdr:row>
          <xdr:rowOff>0</xdr:rowOff>
        </xdr:from>
        <xdr:to>
          <xdr:col>3</xdr:col>
          <xdr:colOff>342900</xdr:colOff>
          <xdr:row>21</xdr:row>
          <xdr:rowOff>219075</xdr:rowOff>
        </xdr:to>
        <xdr:sp macro="" textlink="">
          <xdr:nvSpPr>
            <xdr:cNvPr id="7228" name="CheckBox26" hidden="1">
              <a:extLst>
                <a:ext uri="{63B3BB69-23CF-44E3-9099-C40C66FF867C}">
                  <a14:compatExt spid="_x0000_s7228"/>
                </a:ext>
                <a:ext uri="{FF2B5EF4-FFF2-40B4-BE49-F238E27FC236}">
                  <a16:creationId xmlns:a16="http://schemas.microsoft.com/office/drawing/2014/main" id="{00000000-0008-0000-0100-00003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38100</xdr:colOff>
          <xdr:row>21</xdr:row>
          <xdr:rowOff>180975</xdr:rowOff>
        </xdr:from>
        <xdr:to>
          <xdr:col>3</xdr:col>
          <xdr:colOff>342900</xdr:colOff>
          <xdr:row>21</xdr:row>
          <xdr:rowOff>409575</xdr:rowOff>
        </xdr:to>
        <xdr:sp macro="" textlink="">
          <xdr:nvSpPr>
            <xdr:cNvPr id="7229" name="Check Box 61" hidden="1">
              <a:extLst>
                <a:ext uri="{63B3BB69-23CF-44E3-9099-C40C66FF867C}">
                  <a14:compatExt spid="_x0000_s7229"/>
                </a:ext>
                <a:ext uri="{FF2B5EF4-FFF2-40B4-BE49-F238E27FC236}">
                  <a16:creationId xmlns:a16="http://schemas.microsoft.com/office/drawing/2014/main" id="{00000000-0008-0000-0100-00003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38100</xdr:colOff>
          <xdr:row>21</xdr:row>
          <xdr:rowOff>371475</xdr:rowOff>
        </xdr:from>
        <xdr:to>
          <xdr:col>3</xdr:col>
          <xdr:colOff>342900</xdr:colOff>
          <xdr:row>21</xdr:row>
          <xdr:rowOff>600075</xdr:rowOff>
        </xdr:to>
        <xdr:sp macro="" textlink="">
          <xdr:nvSpPr>
            <xdr:cNvPr id="7230" name="Check Box 62" hidden="1">
              <a:extLst>
                <a:ext uri="{63B3BB69-23CF-44E3-9099-C40C66FF867C}">
                  <a14:compatExt spid="_x0000_s7230"/>
                </a:ext>
                <a:ext uri="{FF2B5EF4-FFF2-40B4-BE49-F238E27FC236}">
                  <a16:creationId xmlns:a16="http://schemas.microsoft.com/office/drawing/2014/main" id="{00000000-0008-0000-0100-00003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38100</xdr:colOff>
          <xdr:row>21</xdr:row>
          <xdr:rowOff>571500</xdr:rowOff>
        </xdr:from>
        <xdr:to>
          <xdr:col>3</xdr:col>
          <xdr:colOff>342900</xdr:colOff>
          <xdr:row>21</xdr:row>
          <xdr:rowOff>790575</xdr:rowOff>
        </xdr:to>
        <xdr:sp macro="" textlink="">
          <xdr:nvSpPr>
            <xdr:cNvPr id="7231" name="Check Box 63" hidden="1">
              <a:extLst>
                <a:ext uri="{63B3BB69-23CF-44E3-9099-C40C66FF867C}">
                  <a14:compatExt spid="_x0000_s7231"/>
                </a:ext>
                <a:ext uri="{FF2B5EF4-FFF2-40B4-BE49-F238E27FC236}">
                  <a16:creationId xmlns:a16="http://schemas.microsoft.com/office/drawing/2014/main" id="{00000000-0008-0000-0100-00003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47625</xdr:colOff>
          <xdr:row>21</xdr:row>
          <xdr:rowOff>790575</xdr:rowOff>
        </xdr:from>
        <xdr:to>
          <xdr:col>3</xdr:col>
          <xdr:colOff>352425</xdr:colOff>
          <xdr:row>21</xdr:row>
          <xdr:rowOff>1000125</xdr:rowOff>
        </xdr:to>
        <xdr:sp macro="" textlink="">
          <xdr:nvSpPr>
            <xdr:cNvPr id="7232" name="Check Box 64" hidden="1">
              <a:extLst>
                <a:ext uri="{63B3BB69-23CF-44E3-9099-C40C66FF867C}">
                  <a14:compatExt spid="_x0000_s7232"/>
                </a:ext>
                <a:ext uri="{FF2B5EF4-FFF2-40B4-BE49-F238E27FC236}">
                  <a16:creationId xmlns:a16="http://schemas.microsoft.com/office/drawing/2014/main" id="{00000000-0008-0000-0100-00004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0</xdr:colOff>
          <xdr:row>3</xdr:row>
          <xdr:rowOff>76200</xdr:rowOff>
        </xdr:from>
        <xdr:to>
          <xdr:col>3</xdr:col>
          <xdr:colOff>0</xdr:colOff>
          <xdr:row>3</xdr:row>
          <xdr:rowOff>104775</xdr:rowOff>
        </xdr:to>
        <xdr:sp macro="" textlink="">
          <xdr:nvSpPr>
            <xdr:cNvPr id="9217" name="ListBox" hidden="1">
              <a:extLst>
                <a:ext uri="{63B3BB69-23CF-44E3-9099-C40C66FF867C}">
                  <a14:compatExt spid="_x0000_s9217"/>
                </a:ext>
                <a:ext uri="{FF2B5EF4-FFF2-40B4-BE49-F238E27FC236}">
                  <a16:creationId xmlns:a16="http://schemas.microsoft.com/office/drawing/2014/main" id="{00000000-0008-0000-0400-0000012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3.xml"/><Relationship Id="rId13" Type="http://schemas.openxmlformats.org/officeDocument/2006/relationships/ctrlProp" Target="../ctrlProps/ctrlProp8.xml"/><Relationship Id="rId18" Type="http://schemas.openxmlformats.org/officeDocument/2006/relationships/ctrlProp" Target="../ctrlProps/ctrlProp13.xml"/><Relationship Id="rId3" Type="http://schemas.openxmlformats.org/officeDocument/2006/relationships/printerSettings" Target="../printerSettings/printerSettings6.bin"/><Relationship Id="rId21" Type="http://schemas.openxmlformats.org/officeDocument/2006/relationships/ctrlProp" Target="../ctrlProps/ctrlProp16.xml"/><Relationship Id="rId7" Type="http://schemas.openxmlformats.org/officeDocument/2006/relationships/ctrlProp" Target="../ctrlProps/ctrlProp2.xml"/><Relationship Id="rId12" Type="http://schemas.openxmlformats.org/officeDocument/2006/relationships/ctrlProp" Target="../ctrlProps/ctrlProp7.xml"/><Relationship Id="rId17" Type="http://schemas.openxmlformats.org/officeDocument/2006/relationships/ctrlProp" Target="../ctrlProps/ctrlProp12.xml"/><Relationship Id="rId2" Type="http://schemas.openxmlformats.org/officeDocument/2006/relationships/printerSettings" Target="../printerSettings/printerSettings5.bin"/><Relationship Id="rId16" Type="http://schemas.openxmlformats.org/officeDocument/2006/relationships/ctrlProp" Target="../ctrlProps/ctrlProp11.xml"/><Relationship Id="rId20" Type="http://schemas.openxmlformats.org/officeDocument/2006/relationships/ctrlProp" Target="../ctrlProps/ctrlProp15.xml"/><Relationship Id="rId1" Type="http://schemas.openxmlformats.org/officeDocument/2006/relationships/printerSettings" Target="../printerSettings/printerSettings4.bin"/><Relationship Id="rId6" Type="http://schemas.openxmlformats.org/officeDocument/2006/relationships/ctrlProp" Target="../ctrlProps/ctrlProp1.xml"/><Relationship Id="rId11" Type="http://schemas.openxmlformats.org/officeDocument/2006/relationships/ctrlProp" Target="../ctrlProps/ctrlProp6.xml"/><Relationship Id="rId5" Type="http://schemas.openxmlformats.org/officeDocument/2006/relationships/vmlDrawing" Target="../drawings/vmlDrawing1.vml"/><Relationship Id="rId15" Type="http://schemas.openxmlformats.org/officeDocument/2006/relationships/ctrlProp" Target="../ctrlProps/ctrlProp10.xml"/><Relationship Id="rId23" Type="http://schemas.openxmlformats.org/officeDocument/2006/relationships/comments" Target="../comments1.xml"/><Relationship Id="rId10" Type="http://schemas.openxmlformats.org/officeDocument/2006/relationships/ctrlProp" Target="../ctrlProps/ctrlProp5.xml"/><Relationship Id="rId19" Type="http://schemas.openxmlformats.org/officeDocument/2006/relationships/ctrlProp" Target="../ctrlProps/ctrlProp14.xml"/><Relationship Id="rId4" Type="http://schemas.openxmlformats.org/officeDocument/2006/relationships/drawing" Target="../drawings/drawing1.xml"/><Relationship Id="rId9" Type="http://schemas.openxmlformats.org/officeDocument/2006/relationships/ctrlProp" Target="../ctrlProps/ctrlProp4.xml"/><Relationship Id="rId14" Type="http://schemas.openxmlformats.org/officeDocument/2006/relationships/ctrlProp" Target="../ctrlProps/ctrlProp9.xml"/><Relationship Id="rId22" Type="http://schemas.openxmlformats.org/officeDocument/2006/relationships/ctrlProp" Target="../ctrlProps/ctrlProp17.xm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 Id="rId5" Type="http://schemas.openxmlformats.org/officeDocument/2006/relationships/comments" Target="../comments3.xml"/><Relationship Id="rId4" Type="http://schemas.openxmlformats.org/officeDocument/2006/relationships/vmlDrawing" Target="../drawings/vmlDrawing3.vml"/></Relationships>
</file>

<file path=xl/worksheets/_rels/sheet5.xml.rels><?xml version="1.0" encoding="UTF-8" standalone="yes"?>
<Relationships xmlns="http://schemas.openxmlformats.org/package/2006/relationships"><Relationship Id="rId3" Type="http://schemas.openxmlformats.org/officeDocument/2006/relationships/ctrlProp" Target="../ctrlProps/ctrlProp18.xml"/><Relationship Id="rId2" Type="http://schemas.openxmlformats.org/officeDocument/2006/relationships/vmlDrawing" Target="../drawings/vmlDrawing4.vml"/><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C7"/>
  <sheetViews>
    <sheetView zoomScale="90" zoomScaleNormal="90" workbookViewId="0">
      <pane ySplit="3" topLeftCell="A57" activePane="bottomLeft" state="frozen"/>
      <selection pane="bottomLeft" activeCell="A2" sqref="A2:A3"/>
    </sheetView>
  </sheetViews>
  <sheetFormatPr defaultColWidth="11.42578125" defaultRowHeight="12.75" x14ac:dyDescent="0.2"/>
  <cols>
    <col min="1" max="1" width="243.7109375" customWidth="1"/>
    <col min="2" max="2" width="5.85546875" customWidth="1"/>
    <col min="3" max="18" width="6" customWidth="1"/>
    <col min="19" max="25" width="5.140625" customWidth="1"/>
    <col min="26" max="72" width="4.28515625" customWidth="1"/>
  </cols>
  <sheetData>
    <row r="1" spans="1:3" ht="43.5" customHeight="1" x14ac:dyDescent="0.2">
      <c r="A1" s="59" t="s">
        <v>45</v>
      </c>
      <c r="B1" s="53"/>
      <c r="C1" s="54"/>
    </row>
    <row r="2" spans="1:3" ht="409.5" customHeight="1" x14ac:dyDescent="0.2">
      <c r="A2" s="159" t="s">
        <v>152</v>
      </c>
      <c r="B2" s="55"/>
      <c r="C2" s="54"/>
    </row>
    <row r="3" spans="1:3" ht="170.45" customHeight="1" x14ac:dyDescent="0.2">
      <c r="A3" s="160"/>
      <c r="B3" s="56"/>
      <c r="C3" s="54"/>
    </row>
    <row r="4" spans="1:3" x14ac:dyDescent="0.2">
      <c r="A4" s="57"/>
      <c r="B4" s="54"/>
      <c r="C4" s="54"/>
    </row>
    <row r="5" spans="1:3" x14ac:dyDescent="0.2">
      <c r="A5" s="58"/>
      <c r="B5" s="54"/>
      <c r="C5" s="54"/>
    </row>
    <row r="6" spans="1:3" x14ac:dyDescent="0.2">
      <c r="A6" s="50"/>
      <c r="B6" s="54"/>
      <c r="C6" s="54"/>
    </row>
    <row r="7" spans="1:3" x14ac:dyDescent="0.2">
      <c r="B7" s="54"/>
      <c r="C7" s="54"/>
    </row>
  </sheetData>
  <sheetProtection selectLockedCells="1" selectUnlockedCells="1"/>
  <customSheetViews>
    <customSheetView guid="{B57AFC39-7BC2-4CBD-A0A8-87008E0DB765}" scale="70" hiddenColumns="1">
      <selection activeCell="M20" sqref="M20"/>
      <pageMargins left="0.78749999999999998" right="0.78749999999999998" top="1.3305555555555555" bottom="1.0249999999999999" header="0.78749999999999998" footer="0.78749999999999998"/>
      <printOptions gridLines="1"/>
      <pageSetup paperSize="11" scale="14" pageOrder="overThenDown" orientation="portrait" useFirstPageNumber="1" horizontalDpi="300" verticalDpi="300" r:id="rId1"/>
      <headerFooter alignWithMargins="0">
        <oddHeader>&amp;C&amp;"Tahoma,Predeterminado"&amp;32ONLY ADVISORY</oddHeader>
        <oddFooter>&amp;CPagina &amp;P</oddFooter>
      </headerFooter>
    </customSheetView>
    <customSheetView guid="{E0F1947B-DBB1-4302-8ABF-0F9B5D68BCD9}" scale="85" hiddenColumns="1">
      <selection activeCell="A2" sqref="A2:A3"/>
      <pageMargins left="0.78749999999999998" right="0.78749999999999998" top="1.3305555555555555" bottom="1.0249999999999999" header="0.78749999999999998" footer="0.78749999999999998"/>
      <printOptions gridLines="1"/>
      <pageSetup paperSize="11" scale="14" pageOrder="overThenDown" orientation="portrait" useFirstPageNumber="1" horizontalDpi="300" verticalDpi="300" r:id="rId2"/>
      <headerFooter alignWithMargins="0">
        <oddHeader>&amp;C&amp;"Tahoma,Predeterminado"&amp;32ONLY ADVISORY</oddHeader>
        <oddFooter>&amp;CPagina &amp;P</oddFooter>
      </headerFooter>
    </customSheetView>
  </customSheetViews>
  <mergeCells count="1">
    <mergeCell ref="A2:A3"/>
  </mergeCells>
  <printOptions gridLines="1"/>
  <pageMargins left="0.78749999999999998" right="0.78749999999999998" top="1.3305555555555555" bottom="1.0249999999999999" header="0.78749999999999998" footer="0.78749999999999998"/>
  <pageSetup paperSize="11" scale="14" pageOrder="overThenDown" orientation="portrait" useFirstPageNumber="1" horizontalDpi="300" verticalDpi="300" r:id="rId3"/>
  <headerFooter alignWithMargins="0">
    <oddHeader>&amp;C&amp;"Tahoma,Predeterminado"&amp;32ONLY ADVISORY</oddHeader>
    <oddFooter>&amp;CPagina &amp;P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2"/>
  <dimension ref="A1:K163"/>
  <sheetViews>
    <sheetView zoomScale="85" zoomScaleNormal="85" workbookViewId="0">
      <pane ySplit="3" topLeftCell="A25" activePane="bottomLeft" state="frozen"/>
      <selection pane="bottomLeft" activeCell="B35" sqref="B35:C35"/>
    </sheetView>
  </sheetViews>
  <sheetFormatPr defaultColWidth="11.42578125" defaultRowHeight="15" x14ac:dyDescent="0.2"/>
  <cols>
    <col min="1" max="1" width="41.28515625" style="1" customWidth="1"/>
    <col min="2" max="2" width="29.140625" style="2" customWidth="1"/>
    <col min="3" max="3" width="11.42578125" style="2"/>
    <col min="4" max="4" width="59.28515625" style="3" customWidth="1"/>
    <col min="5" max="5" width="23.42578125" style="3" customWidth="1"/>
    <col min="6" max="6" width="83.42578125" style="4" customWidth="1"/>
    <col min="7" max="7" width="33" style="2" customWidth="1"/>
    <col min="8" max="8" width="11.42578125" style="2" customWidth="1"/>
    <col min="9" max="16384" width="11.42578125" style="2"/>
  </cols>
  <sheetData>
    <row r="1" spans="1:11" s="5" customFormat="1" ht="30" customHeight="1" x14ac:dyDescent="0.2">
      <c r="A1" s="209" t="s">
        <v>46</v>
      </c>
      <c r="B1" s="210"/>
      <c r="C1" s="210"/>
      <c r="D1" s="210"/>
      <c r="E1" s="210"/>
      <c r="F1" s="211"/>
      <c r="G1" s="22"/>
    </row>
    <row r="2" spans="1:11" s="5" customFormat="1" ht="29.1" customHeight="1" x14ac:dyDescent="0.2">
      <c r="A2" s="214" t="s">
        <v>26</v>
      </c>
      <c r="B2" s="214"/>
      <c r="C2" s="214"/>
      <c r="D2" s="214"/>
      <c r="E2" s="214"/>
      <c r="F2" s="214"/>
    </row>
    <row r="3" spans="1:11" s="5" customFormat="1" ht="49.7" customHeight="1" thickBot="1" x14ac:dyDescent="0.25">
      <c r="A3" s="20" t="s">
        <v>1</v>
      </c>
      <c r="B3" s="215" t="s">
        <v>2</v>
      </c>
      <c r="C3" s="215"/>
      <c r="D3" s="216" t="s">
        <v>23</v>
      </c>
      <c r="E3" s="216"/>
      <c r="F3" s="129" t="s">
        <v>31</v>
      </c>
    </row>
    <row r="4" spans="1:11" ht="18.95" customHeight="1" x14ac:dyDescent="0.2">
      <c r="A4" s="198" t="s">
        <v>3</v>
      </c>
      <c r="B4" s="217" t="s">
        <v>4</v>
      </c>
      <c r="C4" s="218"/>
      <c r="D4" s="219"/>
      <c r="E4" s="219"/>
      <c r="F4" s="130"/>
      <c r="G4" s="24"/>
      <c r="H4" s="19"/>
      <c r="I4" s="19"/>
      <c r="K4" s="23"/>
    </row>
    <row r="5" spans="1:11" ht="51" customHeight="1" x14ac:dyDescent="0.2">
      <c r="A5" s="207"/>
      <c r="B5" s="212" t="s">
        <v>24</v>
      </c>
      <c r="C5" s="213"/>
      <c r="D5" s="170"/>
      <c r="E5" s="189"/>
      <c r="F5" s="131"/>
      <c r="G5" s="24"/>
      <c r="H5" s="19"/>
      <c r="I5" s="19"/>
      <c r="K5" s="23"/>
    </row>
    <row r="6" spans="1:11" ht="17.25" customHeight="1" x14ac:dyDescent="0.2">
      <c r="A6" s="207"/>
      <c r="B6" s="212" t="s">
        <v>5</v>
      </c>
      <c r="C6" s="213"/>
      <c r="D6" s="170"/>
      <c r="E6" s="170"/>
      <c r="F6" s="131"/>
      <c r="G6" s="24"/>
      <c r="H6" s="19"/>
      <c r="I6" s="19"/>
    </row>
    <row r="7" spans="1:11" ht="17.25" customHeight="1" x14ac:dyDescent="0.2">
      <c r="A7" s="207"/>
      <c r="B7" s="212" t="s">
        <v>25</v>
      </c>
      <c r="C7" s="213"/>
      <c r="D7" s="170"/>
      <c r="E7" s="189"/>
      <c r="F7" s="131"/>
      <c r="G7" s="19"/>
      <c r="H7" s="19"/>
      <c r="I7" s="19"/>
    </row>
    <row r="8" spans="1:11" x14ac:dyDescent="0.2">
      <c r="A8" s="207"/>
      <c r="B8" s="212" t="s">
        <v>7</v>
      </c>
      <c r="C8" s="213"/>
      <c r="D8" s="170"/>
      <c r="E8" s="170"/>
      <c r="F8" s="131"/>
      <c r="G8" s="19"/>
      <c r="H8" s="19"/>
      <c r="I8" s="19"/>
    </row>
    <row r="9" spans="1:11" x14ac:dyDescent="0.2">
      <c r="A9" s="207"/>
      <c r="B9" s="212" t="s">
        <v>8</v>
      </c>
      <c r="C9" s="213"/>
      <c r="D9" s="170"/>
      <c r="E9" s="170"/>
      <c r="F9" s="131"/>
      <c r="G9" s="19"/>
      <c r="H9" s="19"/>
      <c r="I9" s="19"/>
    </row>
    <row r="10" spans="1:11" x14ac:dyDescent="0.2">
      <c r="A10" s="207"/>
      <c r="B10" s="212" t="s">
        <v>9</v>
      </c>
      <c r="C10" s="213"/>
      <c r="D10" s="170"/>
      <c r="E10" s="189"/>
      <c r="F10" s="131"/>
      <c r="G10" s="19"/>
      <c r="H10" s="19"/>
      <c r="I10" s="19"/>
    </row>
    <row r="11" spans="1:11" ht="15.75" customHeight="1" x14ac:dyDescent="0.2">
      <c r="A11" s="207"/>
      <c r="B11" s="212" t="s">
        <v>145</v>
      </c>
      <c r="C11" s="213"/>
      <c r="D11" s="170"/>
      <c r="E11" s="170"/>
      <c r="F11" s="131"/>
      <c r="G11" s="19"/>
      <c r="H11" s="19"/>
      <c r="I11" s="19"/>
    </row>
    <row r="12" spans="1:11" ht="63.6" customHeight="1" thickBot="1" x14ac:dyDescent="0.25">
      <c r="A12" s="208"/>
      <c r="B12" s="69" t="s">
        <v>51</v>
      </c>
      <c r="C12" s="70"/>
      <c r="D12" s="177"/>
      <c r="E12" s="222"/>
      <c r="F12" s="132"/>
      <c r="G12" s="19"/>
      <c r="H12" s="19"/>
      <c r="I12" s="19"/>
    </row>
    <row r="13" spans="1:11" ht="33.75" customHeight="1" thickBot="1" x14ac:dyDescent="0.25">
      <c r="A13" s="197" t="s">
        <v>47</v>
      </c>
      <c r="B13" s="199" t="s">
        <v>171</v>
      </c>
      <c r="C13" s="199"/>
      <c r="D13" s="200"/>
      <c r="E13" s="200"/>
      <c r="F13" s="128"/>
      <c r="G13" s="19"/>
      <c r="H13" s="19"/>
      <c r="I13" s="19"/>
    </row>
    <row r="14" spans="1:11" ht="20.85" customHeight="1" thickBot="1" x14ac:dyDescent="0.3">
      <c r="A14" s="197"/>
      <c r="B14" s="183" t="s">
        <v>6</v>
      </c>
      <c r="C14" s="183"/>
      <c r="D14" s="201"/>
      <c r="E14" s="201"/>
      <c r="F14" s="25"/>
      <c r="G14" s="21"/>
      <c r="H14" s="19"/>
      <c r="I14" s="19"/>
    </row>
    <row r="15" spans="1:11" ht="20.85" customHeight="1" thickBot="1" x14ac:dyDescent="0.3">
      <c r="A15" s="197"/>
      <c r="B15" s="183" t="s">
        <v>7</v>
      </c>
      <c r="C15" s="183"/>
      <c r="D15" s="201"/>
      <c r="E15" s="201"/>
      <c r="F15" s="25"/>
      <c r="G15" s="21"/>
      <c r="H15" s="19"/>
      <c r="I15" s="19"/>
    </row>
    <row r="16" spans="1:11" ht="20.85" customHeight="1" thickBot="1" x14ac:dyDescent="0.3">
      <c r="A16" s="197"/>
      <c r="B16" s="183" t="s">
        <v>8</v>
      </c>
      <c r="C16" s="183"/>
      <c r="D16" s="201"/>
      <c r="E16" s="201"/>
      <c r="F16" s="25"/>
      <c r="G16" s="21"/>
      <c r="H16" s="19"/>
      <c r="I16" s="19"/>
    </row>
    <row r="17" spans="1:9" ht="20.85" customHeight="1" thickBot="1" x14ac:dyDescent="0.3">
      <c r="A17" s="197"/>
      <c r="B17" s="183" t="s">
        <v>9</v>
      </c>
      <c r="C17" s="183"/>
      <c r="D17" s="201"/>
      <c r="E17" s="201"/>
      <c r="F17" s="25"/>
      <c r="G17" s="21"/>
      <c r="H17" s="19"/>
      <c r="I17" s="19"/>
    </row>
    <row r="18" spans="1:9" ht="20.85" customHeight="1" thickBot="1" x14ac:dyDescent="0.3">
      <c r="A18" s="197"/>
      <c r="B18" s="183" t="s">
        <v>10</v>
      </c>
      <c r="C18" s="183"/>
      <c r="D18" s="201"/>
      <c r="E18" s="201"/>
      <c r="F18" s="25"/>
      <c r="G18" s="21"/>
      <c r="H18" s="19"/>
      <c r="I18" s="19"/>
    </row>
    <row r="19" spans="1:9" ht="20.85" customHeight="1" thickBot="1" x14ac:dyDescent="0.25">
      <c r="A19" s="197"/>
      <c r="B19" s="183" t="s">
        <v>11</v>
      </c>
      <c r="C19" s="183"/>
      <c r="D19" s="201"/>
      <c r="E19" s="201"/>
      <c r="F19" s="25"/>
      <c r="G19" s="19"/>
      <c r="H19" s="19"/>
      <c r="I19" s="19"/>
    </row>
    <row r="20" spans="1:9" ht="20.85" customHeight="1" thickBot="1" x14ac:dyDescent="0.25">
      <c r="A20" s="197"/>
      <c r="B20" s="183" t="s">
        <v>12</v>
      </c>
      <c r="C20" s="183"/>
      <c r="D20" s="201"/>
      <c r="E20" s="201"/>
      <c r="F20" s="25"/>
      <c r="G20" s="19"/>
      <c r="H20" s="19"/>
      <c r="I20" s="19"/>
    </row>
    <row r="21" spans="1:9" ht="48.75" customHeight="1" thickBot="1" x14ac:dyDescent="0.25">
      <c r="A21" s="197"/>
      <c r="B21" s="202" t="s">
        <v>50</v>
      </c>
      <c r="C21" s="202"/>
      <c r="D21" s="170"/>
      <c r="E21" s="170"/>
      <c r="F21" s="25"/>
      <c r="G21" s="19"/>
      <c r="H21" s="19"/>
      <c r="I21" s="19"/>
    </row>
    <row r="22" spans="1:9" ht="101.1" customHeight="1" thickBot="1" x14ac:dyDescent="0.25">
      <c r="A22" s="197"/>
      <c r="B22" s="183" t="s">
        <v>49</v>
      </c>
      <c r="C22" s="183"/>
      <c r="D22" s="220" t="s">
        <v>48</v>
      </c>
      <c r="E22" s="221"/>
      <c r="F22" s="25"/>
      <c r="G22" s="19"/>
      <c r="H22" s="5"/>
    </row>
    <row r="23" spans="1:9" ht="83.45" customHeight="1" thickBot="1" x14ac:dyDescent="0.25">
      <c r="A23" s="197"/>
      <c r="B23" s="202" t="s">
        <v>53</v>
      </c>
      <c r="C23" s="202"/>
      <c r="D23" s="170"/>
      <c r="E23" s="170"/>
      <c r="F23" s="25"/>
      <c r="G23" s="19"/>
      <c r="H23" s="5"/>
    </row>
    <row r="24" spans="1:9" ht="102" customHeight="1" thickBot="1" x14ac:dyDescent="0.25">
      <c r="A24" s="197"/>
      <c r="B24" s="202" t="s">
        <v>54</v>
      </c>
      <c r="C24" s="202"/>
      <c r="D24" s="170"/>
      <c r="E24" s="170"/>
      <c r="F24" s="68"/>
      <c r="G24" s="19"/>
      <c r="H24" s="5"/>
    </row>
    <row r="25" spans="1:9" ht="21.6" customHeight="1" thickBot="1" x14ac:dyDescent="0.25">
      <c r="A25" s="197"/>
      <c r="B25" s="183" t="s">
        <v>13</v>
      </c>
      <c r="C25" s="183"/>
      <c r="D25" s="181"/>
      <c r="E25" s="181"/>
      <c r="F25" s="38"/>
      <c r="G25" s="19"/>
      <c r="H25" s="5"/>
    </row>
    <row r="26" spans="1:9" ht="50.85" customHeight="1" thickBot="1" x14ac:dyDescent="0.25">
      <c r="A26" s="197"/>
      <c r="B26" s="182" t="s">
        <v>37</v>
      </c>
      <c r="C26" s="182"/>
      <c r="D26" s="181"/>
      <c r="E26" s="181"/>
      <c r="F26" s="38"/>
      <c r="H26" s="5"/>
    </row>
    <row r="27" spans="1:9" ht="53.85" customHeight="1" thickBot="1" x14ac:dyDescent="0.25">
      <c r="A27" s="197"/>
      <c r="B27" s="183" t="s">
        <v>52</v>
      </c>
      <c r="C27" s="183"/>
      <c r="D27" s="203"/>
      <c r="E27" s="203"/>
      <c r="F27" s="25"/>
    </row>
    <row r="28" spans="1:9" ht="108.75" customHeight="1" thickBot="1" x14ac:dyDescent="0.25">
      <c r="A28" s="198"/>
      <c r="B28" s="206" t="s">
        <v>55</v>
      </c>
      <c r="C28" s="206"/>
      <c r="D28" s="190"/>
      <c r="E28" s="190"/>
      <c r="F28" s="79"/>
    </row>
    <row r="29" spans="1:9" ht="51" customHeight="1" thickBot="1" x14ac:dyDescent="0.25">
      <c r="A29" s="184" t="s">
        <v>14</v>
      </c>
      <c r="B29" s="188" t="s">
        <v>27</v>
      </c>
      <c r="C29" s="188"/>
      <c r="D29" s="191"/>
      <c r="E29" s="191"/>
      <c r="F29" s="133"/>
    </row>
    <row r="30" spans="1:9" ht="93.95" customHeight="1" thickBot="1" x14ac:dyDescent="0.25">
      <c r="A30" s="185"/>
      <c r="B30" s="168" t="s">
        <v>15</v>
      </c>
      <c r="C30" s="168"/>
      <c r="D30" s="170"/>
      <c r="E30" s="171"/>
      <c r="F30" s="134"/>
    </row>
    <row r="31" spans="1:9" s="37" customFormat="1" ht="171" customHeight="1" thickBot="1" x14ac:dyDescent="0.25">
      <c r="A31" s="186"/>
      <c r="B31" s="169" t="s">
        <v>22</v>
      </c>
      <c r="C31" s="169"/>
      <c r="D31" s="189"/>
      <c r="E31" s="171"/>
      <c r="F31" s="135"/>
    </row>
    <row r="32" spans="1:9" s="37" customFormat="1" ht="106.5" customHeight="1" thickBot="1" x14ac:dyDescent="0.25">
      <c r="A32" s="185"/>
      <c r="B32" s="168" t="s">
        <v>28</v>
      </c>
      <c r="C32" s="168"/>
      <c r="D32" s="170"/>
      <c r="E32" s="171"/>
      <c r="F32" s="135"/>
    </row>
    <row r="33" spans="1:7" s="37" customFormat="1" ht="125.25" customHeight="1" thickBot="1" x14ac:dyDescent="0.25">
      <c r="A33" s="186"/>
      <c r="B33" s="169" t="s">
        <v>29</v>
      </c>
      <c r="C33" s="169"/>
      <c r="D33" s="189"/>
      <c r="E33" s="171"/>
      <c r="F33" s="135"/>
    </row>
    <row r="34" spans="1:7" ht="85.5" customHeight="1" thickBot="1" x14ac:dyDescent="0.25">
      <c r="A34" s="185"/>
      <c r="B34" s="168" t="s">
        <v>30</v>
      </c>
      <c r="C34" s="168"/>
      <c r="D34" s="170"/>
      <c r="E34" s="171"/>
      <c r="F34" s="134"/>
    </row>
    <row r="35" spans="1:7" ht="129" customHeight="1" thickBot="1" x14ac:dyDescent="0.25">
      <c r="A35" s="186"/>
      <c r="B35" s="169" t="s">
        <v>35</v>
      </c>
      <c r="C35" s="169"/>
      <c r="D35" s="193"/>
      <c r="E35" s="194"/>
      <c r="F35" s="134"/>
    </row>
    <row r="36" spans="1:7" s="37" customFormat="1" ht="62.25" customHeight="1" thickBot="1" x14ac:dyDescent="0.25">
      <c r="A36" s="187"/>
      <c r="B36" s="192" t="s">
        <v>38</v>
      </c>
      <c r="C36" s="192"/>
      <c r="D36" s="204"/>
      <c r="E36" s="205"/>
      <c r="F36" s="136"/>
      <c r="G36" s="60"/>
    </row>
    <row r="37" spans="1:7" s="51" customFormat="1" ht="84" customHeight="1" thickBot="1" x14ac:dyDescent="0.25">
      <c r="A37" s="195" t="s">
        <v>39</v>
      </c>
      <c r="B37" s="174" t="s">
        <v>56</v>
      </c>
      <c r="C37" s="174"/>
      <c r="D37" s="175"/>
      <c r="E37" s="176"/>
      <c r="F37" s="172" t="s">
        <v>153</v>
      </c>
    </row>
    <row r="38" spans="1:7" s="51" customFormat="1" ht="87" customHeight="1" thickBot="1" x14ac:dyDescent="0.25">
      <c r="A38" s="196"/>
      <c r="B38" s="169" t="s">
        <v>57</v>
      </c>
      <c r="C38" s="169"/>
      <c r="D38" s="179"/>
      <c r="E38" s="180"/>
      <c r="F38" s="172"/>
    </row>
    <row r="39" spans="1:7" s="51" customFormat="1" ht="131.1" customHeight="1" thickBot="1" x14ac:dyDescent="0.25">
      <c r="A39" s="196"/>
      <c r="B39" s="169" t="s">
        <v>58</v>
      </c>
      <c r="C39" s="169"/>
      <c r="D39" s="179"/>
      <c r="E39" s="180"/>
      <c r="F39" s="172"/>
    </row>
    <row r="40" spans="1:7" s="51" customFormat="1" ht="105" customHeight="1" thickBot="1" x14ac:dyDescent="0.25">
      <c r="A40" s="196"/>
      <c r="B40" s="169" t="s">
        <v>59</v>
      </c>
      <c r="C40" s="169"/>
      <c r="D40" s="177"/>
      <c r="E40" s="178"/>
      <c r="F40" s="173"/>
    </row>
    <row r="41" spans="1:7" ht="26.25" customHeight="1" thickBot="1" x14ac:dyDescent="0.4">
      <c r="A41" s="167" t="s">
        <v>44</v>
      </c>
      <c r="B41" s="167"/>
      <c r="C41" s="167"/>
      <c r="D41" s="167"/>
      <c r="E41" s="4"/>
    </row>
    <row r="42" spans="1:7" ht="50.1" customHeight="1" x14ac:dyDescent="0.2">
      <c r="A42" s="65" t="s">
        <v>40</v>
      </c>
      <c r="B42" s="161"/>
      <c r="C42" s="161"/>
      <c r="D42" s="162"/>
      <c r="E42" s="4"/>
    </row>
    <row r="43" spans="1:7" ht="50.1" customHeight="1" x14ac:dyDescent="0.2">
      <c r="A43" s="66" t="s">
        <v>41</v>
      </c>
      <c r="B43" s="163"/>
      <c r="C43" s="163"/>
      <c r="D43" s="164"/>
      <c r="E43" s="4"/>
    </row>
    <row r="44" spans="1:7" ht="50.1" customHeight="1" x14ac:dyDescent="0.2">
      <c r="A44" s="66" t="s">
        <v>42</v>
      </c>
      <c r="B44" s="163"/>
      <c r="C44" s="163"/>
      <c r="D44" s="164"/>
      <c r="E44" s="4"/>
    </row>
    <row r="45" spans="1:7" ht="50.1" customHeight="1" thickBot="1" x14ac:dyDescent="0.25">
      <c r="A45" s="67" t="s">
        <v>43</v>
      </c>
      <c r="B45" s="165"/>
      <c r="C45" s="165"/>
      <c r="D45" s="166"/>
      <c r="E45" s="4"/>
    </row>
    <row r="46" spans="1:7" x14ac:dyDescent="0.2">
      <c r="D46" s="4"/>
      <c r="E46" s="4"/>
    </row>
    <row r="47" spans="1:7" x14ac:dyDescent="0.2">
      <c r="D47" s="4"/>
      <c r="E47" s="4"/>
    </row>
    <row r="48" spans="1:7" x14ac:dyDescent="0.2">
      <c r="D48" s="4"/>
      <c r="E48" s="4"/>
    </row>
    <row r="49" spans="4:5" x14ac:dyDescent="0.2">
      <c r="D49" s="4"/>
      <c r="E49" s="4"/>
    </row>
    <row r="50" spans="4:5" x14ac:dyDescent="0.2">
      <c r="D50" s="4"/>
      <c r="E50" s="4"/>
    </row>
    <row r="51" spans="4:5" x14ac:dyDescent="0.2">
      <c r="D51" s="4"/>
      <c r="E51" s="4"/>
    </row>
    <row r="52" spans="4:5" x14ac:dyDescent="0.2">
      <c r="D52" s="4"/>
      <c r="E52" s="4"/>
    </row>
    <row r="53" spans="4:5" x14ac:dyDescent="0.2">
      <c r="D53" s="4"/>
      <c r="E53" s="4"/>
    </row>
    <row r="54" spans="4:5" x14ac:dyDescent="0.2">
      <c r="D54" s="4"/>
      <c r="E54" s="4"/>
    </row>
    <row r="55" spans="4:5" x14ac:dyDescent="0.2">
      <c r="D55" s="4"/>
      <c r="E55" s="4"/>
    </row>
    <row r="56" spans="4:5" x14ac:dyDescent="0.2">
      <c r="D56" s="4"/>
      <c r="E56" s="4"/>
    </row>
    <row r="57" spans="4:5" x14ac:dyDescent="0.2">
      <c r="D57" s="4"/>
      <c r="E57" s="4"/>
    </row>
    <row r="58" spans="4:5" x14ac:dyDescent="0.2">
      <c r="D58" s="4"/>
      <c r="E58" s="4"/>
    </row>
    <row r="59" spans="4:5" x14ac:dyDescent="0.2">
      <c r="D59" s="4"/>
      <c r="E59" s="4"/>
    </row>
    <row r="60" spans="4:5" x14ac:dyDescent="0.2">
      <c r="D60" s="4"/>
      <c r="E60" s="4"/>
    </row>
    <row r="61" spans="4:5" x14ac:dyDescent="0.2">
      <c r="D61" s="4"/>
      <c r="E61" s="4"/>
    </row>
    <row r="62" spans="4:5" x14ac:dyDescent="0.2">
      <c r="D62" s="4"/>
      <c r="E62" s="4"/>
    </row>
    <row r="63" spans="4:5" x14ac:dyDescent="0.2">
      <c r="D63" s="4"/>
      <c r="E63" s="4"/>
    </row>
    <row r="64" spans="4:5" x14ac:dyDescent="0.2">
      <c r="D64" s="4"/>
      <c r="E64" s="4"/>
    </row>
    <row r="65" spans="4:5" x14ac:dyDescent="0.2">
      <c r="D65" s="4"/>
      <c r="E65" s="4"/>
    </row>
    <row r="66" spans="4:5" x14ac:dyDescent="0.2">
      <c r="D66" s="4"/>
      <c r="E66" s="4"/>
    </row>
    <row r="67" spans="4:5" x14ac:dyDescent="0.2">
      <c r="D67" s="4"/>
      <c r="E67" s="4"/>
    </row>
    <row r="68" spans="4:5" x14ac:dyDescent="0.2">
      <c r="D68" s="4"/>
      <c r="E68" s="4"/>
    </row>
    <row r="69" spans="4:5" x14ac:dyDescent="0.2">
      <c r="D69" s="4"/>
      <c r="E69" s="4"/>
    </row>
    <row r="70" spans="4:5" x14ac:dyDescent="0.2">
      <c r="D70" s="4"/>
      <c r="E70" s="4"/>
    </row>
    <row r="71" spans="4:5" x14ac:dyDescent="0.2">
      <c r="D71" s="4"/>
      <c r="E71" s="4"/>
    </row>
    <row r="72" spans="4:5" x14ac:dyDescent="0.2">
      <c r="D72" s="4"/>
      <c r="E72" s="4"/>
    </row>
    <row r="73" spans="4:5" x14ac:dyDescent="0.2">
      <c r="D73" s="4"/>
      <c r="E73" s="4"/>
    </row>
    <row r="74" spans="4:5" x14ac:dyDescent="0.2">
      <c r="D74" s="4"/>
      <c r="E74" s="4"/>
    </row>
    <row r="75" spans="4:5" x14ac:dyDescent="0.2">
      <c r="D75" s="4"/>
      <c r="E75" s="4"/>
    </row>
    <row r="76" spans="4:5" x14ac:dyDescent="0.2">
      <c r="D76" s="4"/>
      <c r="E76" s="4"/>
    </row>
    <row r="77" spans="4:5" x14ac:dyDescent="0.2">
      <c r="D77" s="4"/>
      <c r="E77" s="4"/>
    </row>
    <row r="78" spans="4:5" x14ac:dyDescent="0.2">
      <c r="D78" s="4"/>
      <c r="E78" s="4"/>
    </row>
    <row r="79" spans="4:5" x14ac:dyDescent="0.2">
      <c r="D79" s="4"/>
      <c r="E79" s="4"/>
    </row>
    <row r="80" spans="4:5" x14ac:dyDescent="0.2">
      <c r="D80" s="4"/>
      <c r="E80" s="4"/>
    </row>
    <row r="81" spans="4:5" x14ac:dyDescent="0.2">
      <c r="D81" s="4"/>
      <c r="E81" s="4"/>
    </row>
    <row r="82" spans="4:5" x14ac:dyDescent="0.2">
      <c r="D82" s="4"/>
      <c r="E82" s="4"/>
    </row>
    <row r="83" spans="4:5" x14ac:dyDescent="0.2">
      <c r="D83" s="4"/>
      <c r="E83" s="4"/>
    </row>
    <row r="84" spans="4:5" x14ac:dyDescent="0.2">
      <c r="D84" s="4"/>
      <c r="E84" s="4"/>
    </row>
    <row r="85" spans="4:5" x14ac:dyDescent="0.2">
      <c r="D85" s="4"/>
      <c r="E85" s="4"/>
    </row>
    <row r="86" spans="4:5" x14ac:dyDescent="0.2">
      <c r="D86" s="4"/>
      <c r="E86" s="4"/>
    </row>
    <row r="87" spans="4:5" x14ac:dyDescent="0.2">
      <c r="D87" s="4"/>
      <c r="E87" s="4"/>
    </row>
    <row r="88" spans="4:5" x14ac:dyDescent="0.2">
      <c r="D88" s="4"/>
      <c r="E88" s="4"/>
    </row>
    <row r="89" spans="4:5" x14ac:dyDescent="0.2">
      <c r="D89" s="4"/>
      <c r="E89" s="4"/>
    </row>
    <row r="90" spans="4:5" x14ac:dyDescent="0.2">
      <c r="D90" s="4"/>
      <c r="E90" s="4"/>
    </row>
    <row r="91" spans="4:5" x14ac:dyDescent="0.2">
      <c r="D91" s="4"/>
      <c r="E91" s="4"/>
    </row>
    <row r="92" spans="4:5" x14ac:dyDescent="0.2">
      <c r="D92" s="4"/>
      <c r="E92" s="4"/>
    </row>
    <row r="93" spans="4:5" x14ac:dyDescent="0.2">
      <c r="D93" s="4"/>
      <c r="E93" s="4"/>
    </row>
    <row r="94" spans="4:5" x14ac:dyDescent="0.2">
      <c r="D94" s="4"/>
      <c r="E94" s="4"/>
    </row>
    <row r="95" spans="4:5" x14ac:dyDescent="0.2">
      <c r="D95" s="4"/>
      <c r="E95" s="4"/>
    </row>
    <row r="96" spans="4:5" x14ac:dyDescent="0.2">
      <c r="D96" s="4"/>
      <c r="E96" s="4"/>
    </row>
    <row r="97" spans="4:5" x14ac:dyDescent="0.2">
      <c r="D97" s="4"/>
      <c r="E97" s="4"/>
    </row>
    <row r="98" spans="4:5" x14ac:dyDescent="0.2">
      <c r="D98" s="4"/>
      <c r="E98" s="4"/>
    </row>
    <row r="99" spans="4:5" x14ac:dyDescent="0.2">
      <c r="D99" s="4"/>
      <c r="E99" s="4"/>
    </row>
    <row r="100" spans="4:5" x14ac:dyDescent="0.2">
      <c r="D100" s="4"/>
      <c r="E100" s="4"/>
    </row>
    <row r="101" spans="4:5" x14ac:dyDescent="0.2">
      <c r="D101" s="4"/>
      <c r="E101" s="4"/>
    </row>
    <row r="102" spans="4:5" x14ac:dyDescent="0.2">
      <c r="D102" s="4"/>
      <c r="E102" s="4"/>
    </row>
    <row r="103" spans="4:5" x14ac:dyDescent="0.2">
      <c r="D103" s="4"/>
      <c r="E103" s="4"/>
    </row>
    <row r="104" spans="4:5" x14ac:dyDescent="0.2">
      <c r="D104" s="4"/>
      <c r="E104" s="4"/>
    </row>
    <row r="105" spans="4:5" x14ac:dyDescent="0.2">
      <c r="D105" s="4"/>
      <c r="E105" s="4"/>
    </row>
    <row r="106" spans="4:5" x14ac:dyDescent="0.2">
      <c r="D106" s="4"/>
      <c r="E106" s="4"/>
    </row>
    <row r="107" spans="4:5" x14ac:dyDescent="0.2">
      <c r="D107" s="4"/>
      <c r="E107" s="4"/>
    </row>
    <row r="108" spans="4:5" x14ac:dyDescent="0.2">
      <c r="D108" s="4"/>
      <c r="E108" s="4"/>
    </row>
    <row r="109" spans="4:5" x14ac:dyDescent="0.2">
      <c r="D109" s="4"/>
      <c r="E109" s="4"/>
    </row>
    <row r="110" spans="4:5" x14ac:dyDescent="0.2">
      <c r="D110" s="4"/>
      <c r="E110" s="4"/>
    </row>
    <row r="111" spans="4:5" x14ac:dyDescent="0.2">
      <c r="D111" s="4"/>
      <c r="E111" s="4"/>
    </row>
    <row r="112" spans="4:5" x14ac:dyDescent="0.2">
      <c r="D112" s="4"/>
      <c r="E112" s="4"/>
    </row>
    <row r="113" spans="4:5" x14ac:dyDescent="0.2">
      <c r="D113" s="4"/>
      <c r="E113" s="4"/>
    </row>
    <row r="114" spans="4:5" x14ac:dyDescent="0.2">
      <c r="D114" s="4"/>
      <c r="E114" s="4"/>
    </row>
    <row r="115" spans="4:5" x14ac:dyDescent="0.2">
      <c r="D115" s="4"/>
      <c r="E115" s="4"/>
    </row>
    <row r="116" spans="4:5" x14ac:dyDescent="0.2">
      <c r="D116" s="4"/>
      <c r="E116" s="4"/>
    </row>
    <row r="117" spans="4:5" x14ac:dyDescent="0.2">
      <c r="D117" s="4"/>
      <c r="E117" s="4"/>
    </row>
    <row r="118" spans="4:5" x14ac:dyDescent="0.2">
      <c r="D118" s="4"/>
      <c r="E118" s="4"/>
    </row>
    <row r="119" spans="4:5" x14ac:dyDescent="0.2">
      <c r="D119" s="4"/>
      <c r="E119" s="4"/>
    </row>
    <row r="120" spans="4:5" x14ac:dyDescent="0.2">
      <c r="D120" s="4"/>
      <c r="E120" s="4"/>
    </row>
    <row r="121" spans="4:5" x14ac:dyDescent="0.2">
      <c r="D121" s="4"/>
      <c r="E121" s="4"/>
    </row>
    <row r="122" spans="4:5" x14ac:dyDescent="0.2">
      <c r="D122" s="4"/>
      <c r="E122" s="4"/>
    </row>
    <row r="123" spans="4:5" x14ac:dyDescent="0.2">
      <c r="D123" s="4"/>
      <c r="E123" s="4"/>
    </row>
    <row r="124" spans="4:5" x14ac:dyDescent="0.2">
      <c r="D124" s="4"/>
      <c r="E124" s="4"/>
    </row>
    <row r="125" spans="4:5" x14ac:dyDescent="0.2">
      <c r="D125" s="4"/>
      <c r="E125" s="4"/>
    </row>
    <row r="126" spans="4:5" x14ac:dyDescent="0.2">
      <c r="D126" s="4"/>
      <c r="E126" s="4"/>
    </row>
    <row r="127" spans="4:5" x14ac:dyDescent="0.2">
      <c r="D127" s="4"/>
      <c r="E127" s="4"/>
    </row>
    <row r="128" spans="4:5" x14ac:dyDescent="0.2">
      <c r="D128" s="4"/>
      <c r="E128" s="4"/>
    </row>
    <row r="129" spans="4:5" x14ac:dyDescent="0.2">
      <c r="D129" s="4"/>
      <c r="E129" s="4"/>
    </row>
    <row r="130" spans="4:5" x14ac:dyDescent="0.2">
      <c r="D130" s="4"/>
      <c r="E130" s="4"/>
    </row>
    <row r="131" spans="4:5" x14ac:dyDescent="0.2">
      <c r="D131" s="4"/>
      <c r="E131" s="4"/>
    </row>
    <row r="132" spans="4:5" x14ac:dyDescent="0.2">
      <c r="D132" s="4"/>
      <c r="E132" s="4"/>
    </row>
    <row r="133" spans="4:5" x14ac:dyDescent="0.2">
      <c r="D133" s="4"/>
      <c r="E133" s="4"/>
    </row>
    <row r="134" spans="4:5" x14ac:dyDescent="0.2">
      <c r="D134" s="4"/>
      <c r="E134" s="4"/>
    </row>
    <row r="135" spans="4:5" x14ac:dyDescent="0.2">
      <c r="D135" s="4"/>
      <c r="E135" s="4"/>
    </row>
    <row r="136" spans="4:5" x14ac:dyDescent="0.2">
      <c r="D136" s="4"/>
      <c r="E136" s="4"/>
    </row>
    <row r="137" spans="4:5" x14ac:dyDescent="0.2">
      <c r="D137" s="4"/>
      <c r="E137" s="4"/>
    </row>
    <row r="138" spans="4:5" x14ac:dyDescent="0.2">
      <c r="D138" s="4"/>
      <c r="E138" s="4"/>
    </row>
    <row r="139" spans="4:5" x14ac:dyDescent="0.2">
      <c r="D139" s="4"/>
      <c r="E139" s="4"/>
    </row>
    <row r="140" spans="4:5" x14ac:dyDescent="0.2">
      <c r="D140" s="4"/>
      <c r="E140" s="4"/>
    </row>
    <row r="141" spans="4:5" x14ac:dyDescent="0.2">
      <c r="D141" s="4"/>
      <c r="E141" s="4"/>
    </row>
    <row r="142" spans="4:5" x14ac:dyDescent="0.2">
      <c r="D142" s="4"/>
      <c r="E142" s="4"/>
    </row>
    <row r="143" spans="4:5" x14ac:dyDescent="0.2">
      <c r="D143" s="4"/>
      <c r="E143" s="4"/>
    </row>
    <row r="144" spans="4:5" x14ac:dyDescent="0.2">
      <c r="D144" s="4"/>
      <c r="E144" s="4"/>
    </row>
    <row r="145" spans="4:5" x14ac:dyDescent="0.2">
      <c r="D145" s="4"/>
      <c r="E145" s="4"/>
    </row>
    <row r="146" spans="4:5" x14ac:dyDescent="0.2">
      <c r="D146" s="4"/>
      <c r="E146" s="4"/>
    </row>
    <row r="147" spans="4:5" x14ac:dyDescent="0.2">
      <c r="D147" s="4"/>
      <c r="E147" s="4"/>
    </row>
    <row r="148" spans="4:5" x14ac:dyDescent="0.2">
      <c r="D148" s="4"/>
      <c r="E148" s="4"/>
    </row>
    <row r="149" spans="4:5" x14ac:dyDescent="0.2">
      <c r="D149" s="4"/>
      <c r="E149" s="4"/>
    </row>
    <row r="150" spans="4:5" x14ac:dyDescent="0.2">
      <c r="D150" s="4"/>
      <c r="E150" s="4"/>
    </row>
    <row r="151" spans="4:5" x14ac:dyDescent="0.2">
      <c r="D151" s="4"/>
      <c r="E151" s="4"/>
    </row>
    <row r="152" spans="4:5" x14ac:dyDescent="0.2">
      <c r="D152" s="4"/>
      <c r="E152" s="4"/>
    </row>
    <row r="153" spans="4:5" x14ac:dyDescent="0.2">
      <c r="D153" s="4"/>
      <c r="E153" s="4"/>
    </row>
    <row r="154" spans="4:5" x14ac:dyDescent="0.2">
      <c r="D154" s="4"/>
      <c r="E154" s="4"/>
    </row>
    <row r="155" spans="4:5" x14ac:dyDescent="0.2">
      <c r="D155" s="4"/>
      <c r="E155" s="4"/>
    </row>
    <row r="156" spans="4:5" x14ac:dyDescent="0.2">
      <c r="D156" s="4"/>
      <c r="E156" s="4"/>
    </row>
    <row r="157" spans="4:5" x14ac:dyDescent="0.2">
      <c r="D157" s="4"/>
      <c r="E157" s="4"/>
    </row>
    <row r="158" spans="4:5" x14ac:dyDescent="0.2">
      <c r="D158" s="4"/>
      <c r="E158" s="4"/>
    </row>
    <row r="159" spans="4:5" x14ac:dyDescent="0.2">
      <c r="D159" s="4"/>
      <c r="E159" s="4"/>
    </row>
    <row r="160" spans="4:5" x14ac:dyDescent="0.2">
      <c r="D160" s="4"/>
      <c r="E160" s="4"/>
    </row>
    <row r="161" spans="4:5" x14ac:dyDescent="0.2">
      <c r="D161" s="4"/>
      <c r="E161" s="4"/>
    </row>
    <row r="162" spans="4:5" x14ac:dyDescent="0.2">
      <c r="D162" s="4"/>
      <c r="E162" s="4"/>
    </row>
    <row r="163" spans="4:5" x14ac:dyDescent="0.2">
      <c r="D163" s="4"/>
      <c r="E163" s="4"/>
    </row>
  </sheetData>
  <sheetProtection selectLockedCells="1" selectUnlockedCells="1"/>
  <dataConsolidate/>
  <customSheetViews>
    <customSheetView guid="{B57AFC39-7BC2-4CBD-A0A8-87008E0DB765}" scale="80" showPageBreaks="1" hiddenColumns="1" topLeftCell="A39">
      <selection activeCell="D42" sqref="D42:E42"/>
      <pageMargins left="0.78749999999999998" right="0.78749999999999998" top="1.3305555555555555" bottom="1.0249999999999999" header="0.78749999999999998" footer="0.78749999999999998"/>
      <printOptions gridLines="1"/>
      <pageSetup paperSize="11" scale="14" pageOrder="overThenDown" orientation="portrait" horizontalDpi="300" verticalDpi="300" r:id="rId1"/>
      <headerFooter alignWithMargins="0">
        <oddHeader>&amp;C&amp;"Tahoma,Predeterminado"&amp;32ONLY ADVISORY</oddHeader>
        <oddFooter>&amp;CPagina &amp;P</oddFooter>
      </headerFooter>
    </customSheetView>
    <customSheetView guid="{E0F1947B-DBB1-4302-8ABF-0F9B5D68BCD9}" scale="70" hiddenColumns="1" topLeftCell="A7">
      <selection activeCell="D35" sqref="D35:E35"/>
      <pageMargins left="0.78749999999999998" right="0.78749999999999998" top="1.3305555555555555" bottom="1.0249999999999999" header="0.78749999999999998" footer="0.78749999999999998"/>
      <printOptions gridLines="1"/>
      <pageSetup paperSize="11" scale="14" pageOrder="overThenDown" orientation="portrait" horizontalDpi="300" verticalDpi="300" r:id="rId2"/>
      <headerFooter alignWithMargins="0">
        <oddHeader>&amp;C&amp;"Tahoma,Predeterminado"&amp;32ONLY ADVISORY</oddHeader>
        <oddFooter>&amp;CPagina &amp;P</oddFooter>
      </headerFooter>
    </customSheetView>
  </customSheetViews>
  <mergeCells count="87">
    <mergeCell ref="B11:C11"/>
    <mergeCell ref="D11:E11"/>
    <mergeCell ref="D12:E12"/>
    <mergeCell ref="D15:E15"/>
    <mergeCell ref="B16:C16"/>
    <mergeCell ref="D16:E16"/>
    <mergeCell ref="D8:E8"/>
    <mergeCell ref="B9:C9"/>
    <mergeCell ref="D9:E9"/>
    <mergeCell ref="B24:C24"/>
    <mergeCell ref="D18:E18"/>
    <mergeCell ref="B18:C18"/>
    <mergeCell ref="B19:C19"/>
    <mergeCell ref="D19:E19"/>
    <mergeCell ref="B20:C20"/>
    <mergeCell ref="D20:E20"/>
    <mergeCell ref="B22:C22"/>
    <mergeCell ref="D21:E21"/>
    <mergeCell ref="D22:E22"/>
    <mergeCell ref="B21:C21"/>
    <mergeCell ref="B17:C17"/>
    <mergeCell ref="D17:E17"/>
    <mergeCell ref="A4:A12"/>
    <mergeCell ref="A1:F1"/>
    <mergeCell ref="B7:C7"/>
    <mergeCell ref="B10:C10"/>
    <mergeCell ref="D5:E5"/>
    <mergeCell ref="D7:E7"/>
    <mergeCell ref="D10:E10"/>
    <mergeCell ref="A2:F2"/>
    <mergeCell ref="B3:C3"/>
    <mergeCell ref="D3:E3"/>
    <mergeCell ref="B4:C4"/>
    <mergeCell ref="D4:E4"/>
    <mergeCell ref="B6:C6"/>
    <mergeCell ref="B5:C5"/>
    <mergeCell ref="D6:E6"/>
    <mergeCell ref="B8:C8"/>
    <mergeCell ref="A37:A40"/>
    <mergeCell ref="A13:A28"/>
    <mergeCell ref="B13:C13"/>
    <mergeCell ref="D13:E13"/>
    <mergeCell ref="B14:C14"/>
    <mergeCell ref="D14:E14"/>
    <mergeCell ref="B23:C23"/>
    <mergeCell ref="D23:E23"/>
    <mergeCell ref="B27:C27"/>
    <mergeCell ref="D27:E27"/>
    <mergeCell ref="B15:C15"/>
    <mergeCell ref="D24:E24"/>
    <mergeCell ref="D31:E31"/>
    <mergeCell ref="D36:E36"/>
    <mergeCell ref="B28:C28"/>
    <mergeCell ref="D26:E26"/>
    <mergeCell ref="D25:E25"/>
    <mergeCell ref="B26:C26"/>
    <mergeCell ref="B25:C25"/>
    <mergeCell ref="A29:A36"/>
    <mergeCell ref="B29:C29"/>
    <mergeCell ref="D33:E33"/>
    <mergeCell ref="D28:E28"/>
    <mergeCell ref="B35:C35"/>
    <mergeCell ref="D29:E29"/>
    <mergeCell ref="B30:C30"/>
    <mergeCell ref="D30:E30"/>
    <mergeCell ref="B31:C31"/>
    <mergeCell ref="B36:C36"/>
    <mergeCell ref="D35:E35"/>
    <mergeCell ref="B32:C32"/>
    <mergeCell ref="D32:E32"/>
    <mergeCell ref="B34:C34"/>
    <mergeCell ref="B33:C33"/>
    <mergeCell ref="D34:E34"/>
    <mergeCell ref="F37:F40"/>
    <mergeCell ref="B37:C37"/>
    <mergeCell ref="D37:E37"/>
    <mergeCell ref="B40:C40"/>
    <mergeCell ref="D40:E40"/>
    <mergeCell ref="B38:C38"/>
    <mergeCell ref="D38:E38"/>
    <mergeCell ref="B39:C39"/>
    <mergeCell ref="D39:E39"/>
    <mergeCell ref="B42:D42"/>
    <mergeCell ref="B43:D43"/>
    <mergeCell ref="B44:D44"/>
    <mergeCell ref="B45:D45"/>
    <mergeCell ref="A41:D41"/>
  </mergeCells>
  <dataValidations xWindow="1088" yWindow="501" count="8">
    <dataValidation type="list" operator="equal" showInputMessage="1" prompt=" Please click on the following cell the appropriate answer" sqref="D29:E29">
      <formula1>"Yes,No"</formula1>
    </dataValidation>
    <dataValidation type="list" allowBlank="1" showInputMessage="1" showErrorMessage="1" sqref="D34:E35 D37:D40 E37 E40">
      <formula1>"Yes, No"</formula1>
    </dataValidation>
    <dataValidation operator="equal" sqref="D26:E26"/>
    <dataValidation type="list" operator="equal" sqref="D23:E24 D21:E21">
      <formula1>"Yes,No"</formula1>
    </dataValidation>
    <dataValidation type="list" operator="equal" allowBlank="1" showInputMessage="1" prompt=" Please click on the following cell the appropriate answer" sqref="D25:E25">
      <formula1>"Micro enterprise,SME,National chain,International chain "</formula1>
      <formula2>0</formula2>
    </dataValidation>
    <dataValidation type="list" allowBlank="1" showInputMessage="1" showErrorMessage="1" sqref="D36:E36">
      <formula1>"Yes (please provide proof of status such as EN ISO certification or EMAS registration), No"</formula1>
    </dataValidation>
    <dataValidation type="list" allowBlank="1" showInputMessage="1" showErrorMessage="1" sqref="D31:E33">
      <formula1>"Yes (please provide proof of status), No"</formula1>
    </dataValidation>
    <dataValidation type="list" allowBlank="1" showInputMessage="1" showErrorMessage="1" sqref="D12:E12">
      <formula1>"No, Yes, the indoor cleaning services are provided by a sub-division, a branch or a department of the operator that is clearly distinct from it and keeps separate accounting records"</formula1>
    </dataValidation>
  </dataValidations>
  <printOptions gridLines="1"/>
  <pageMargins left="0.78749999999999998" right="0.78749999999999998" top="1.3305555555555555" bottom="1.0249999999999999" header="0.78749999999999998" footer="0.78749999999999998"/>
  <pageSetup paperSize="11" scale="14" pageOrder="overThenDown" orientation="portrait" horizontalDpi="300" verticalDpi="300" r:id="rId3"/>
  <headerFooter alignWithMargins="0">
    <oddHeader>&amp;C&amp;"Tahoma,Predeterminado"&amp;32ONLY ADVISORY</oddHeader>
    <oddFooter>&amp;CPagina &amp;P</oddFooter>
  </headerFooter>
  <drawing r:id="rId4"/>
  <legacyDrawing r:id="rId5"/>
  <mc:AlternateContent xmlns:mc="http://schemas.openxmlformats.org/markup-compatibility/2006">
    <mc:Choice Requires="x14">
      <controls>
        <mc:AlternateContent xmlns:mc="http://schemas.openxmlformats.org/markup-compatibility/2006">
          <mc:Choice Requires="x14">
            <control shapeId="7170" r:id="rId6" name="ListBox">
              <controlPr defaultSize="0" autoFill="0" autoLine="0" autoPict="0">
                <anchor moveWithCells="1" sizeWithCells="1">
                  <from>
                    <xdr:col>0</xdr:col>
                    <xdr:colOff>428625</xdr:colOff>
                    <xdr:row>0</xdr:row>
                    <xdr:rowOff>0</xdr:rowOff>
                  </from>
                  <to>
                    <xdr:col>0</xdr:col>
                    <xdr:colOff>495300</xdr:colOff>
                    <xdr:row>0</xdr:row>
                    <xdr:rowOff>0</xdr:rowOff>
                  </to>
                </anchor>
              </controlPr>
            </control>
          </mc:Choice>
        </mc:AlternateContent>
        <mc:AlternateContent xmlns:mc="http://schemas.openxmlformats.org/markup-compatibility/2006">
          <mc:Choice Requires="x14">
            <control shapeId="7173" r:id="rId7" name="CheckBox2">
              <controlPr defaultSize="0" autoFill="0" autoLine="0" autoPict="0">
                <anchor moveWithCells="1" sizeWithCells="1">
                  <from>
                    <xdr:col>0</xdr:col>
                    <xdr:colOff>9525</xdr:colOff>
                    <xdr:row>0</xdr:row>
                    <xdr:rowOff>0</xdr:rowOff>
                  </from>
                  <to>
                    <xdr:col>0</xdr:col>
                    <xdr:colOff>28575</xdr:colOff>
                    <xdr:row>0</xdr:row>
                    <xdr:rowOff>0</xdr:rowOff>
                  </to>
                </anchor>
              </controlPr>
            </control>
          </mc:Choice>
        </mc:AlternateContent>
        <mc:AlternateContent xmlns:mc="http://schemas.openxmlformats.org/markup-compatibility/2006">
          <mc:Choice Requires="x14">
            <control shapeId="7174" r:id="rId8" name="CheckBox3">
              <controlPr defaultSize="0" autoFill="0" autoLine="0" autoPict="0">
                <anchor moveWithCells="1" sizeWithCells="1">
                  <from>
                    <xdr:col>0</xdr:col>
                    <xdr:colOff>9525</xdr:colOff>
                    <xdr:row>0</xdr:row>
                    <xdr:rowOff>0</xdr:rowOff>
                  </from>
                  <to>
                    <xdr:col>0</xdr:col>
                    <xdr:colOff>28575</xdr:colOff>
                    <xdr:row>0</xdr:row>
                    <xdr:rowOff>0</xdr:rowOff>
                  </to>
                </anchor>
              </controlPr>
            </control>
          </mc:Choice>
        </mc:AlternateContent>
        <mc:AlternateContent xmlns:mc="http://schemas.openxmlformats.org/markup-compatibility/2006">
          <mc:Choice Requires="x14">
            <control shapeId="7175" r:id="rId9" name="CheckBox4">
              <controlPr defaultSize="0" autoFill="0" autoLine="0" autoPict="0">
                <anchor moveWithCells="1" sizeWithCells="1">
                  <from>
                    <xdr:col>0</xdr:col>
                    <xdr:colOff>28575</xdr:colOff>
                    <xdr:row>0</xdr:row>
                    <xdr:rowOff>0</xdr:rowOff>
                  </from>
                  <to>
                    <xdr:col>0</xdr:col>
                    <xdr:colOff>47625</xdr:colOff>
                    <xdr:row>0</xdr:row>
                    <xdr:rowOff>0</xdr:rowOff>
                  </to>
                </anchor>
              </controlPr>
            </control>
          </mc:Choice>
        </mc:AlternateContent>
        <mc:AlternateContent xmlns:mc="http://schemas.openxmlformats.org/markup-compatibility/2006">
          <mc:Choice Requires="x14">
            <control shapeId="7176" r:id="rId10" name="CheckBox6">
              <controlPr defaultSize="0" autoFill="0" autoLine="0" autoPict="0">
                <anchor moveWithCells="1" sizeWithCells="1">
                  <from>
                    <xdr:col>0</xdr:col>
                    <xdr:colOff>28575</xdr:colOff>
                    <xdr:row>0</xdr:row>
                    <xdr:rowOff>0</xdr:rowOff>
                  </from>
                  <to>
                    <xdr:col>0</xdr:col>
                    <xdr:colOff>85725</xdr:colOff>
                    <xdr:row>0</xdr:row>
                    <xdr:rowOff>0</xdr:rowOff>
                  </to>
                </anchor>
              </controlPr>
            </control>
          </mc:Choice>
        </mc:AlternateContent>
        <mc:AlternateContent xmlns:mc="http://schemas.openxmlformats.org/markup-compatibility/2006">
          <mc:Choice Requires="x14">
            <control shapeId="7177" r:id="rId11" name="CheckBox8">
              <controlPr defaultSize="0" autoFill="0" autoLine="0" autoPict="0">
                <anchor moveWithCells="1" sizeWithCells="1">
                  <from>
                    <xdr:col>0</xdr:col>
                    <xdr:colOff>9525</xdr:colOff>
                    <xdr:row>0</xdr:row>
                    <xdr:rowOff>0</xdr:rowOff>
                  </from>
                  <to>
                    <xdr:col>0</xdr:col>
                    <xdr:colOff>76200</xdr:colOff>
                    <xdr:row>0</xdr:row>
                    <xdr:rowOff>0</xdr:rowOff>
                  </to>
                </anchor>
              </controlPr>
            </control>
          </mc:Choice>
        </mc:AlternateContent>
        <mc:AlternateContent xmlns:mc="http://schemas.openxmlformats.org/markup-compatibility/2006">
          <mc:Choice Requires="x14">
            <control shapeId="7178" r:id="rId12" name="CheckBox9">
              <controlPr defaultSize="0" autoFill="0" autoLine="0" autoPict="0">
                <anchor moveWithCells="1" sizeWithCells="1">
                  <from>
                    <xdr:col>0</xdr:col>
                    <xdr:colOff>28575</xdr:colOff>
                    <xdr:row>0</xdr:row>
                    <xdr:rowOff>0</xdr:rowOff>
                  </from>
                  <to>
                    <xdr:col>0</xdr:col>
                    <xdr:colOff>85725</xdr:colOff>
                    <xdr:row>0</xdr:row>
                    <xdr:rowOff>0</xdr:rowOff>
                  </to>
                </anchor>
              </controlPr>
            </control>
          </mc:Choice>
        </mc:AlternateContent>
        <mc:AlternateContent xmlns:mc="http://schemas.openxmlformats.org/markup-compatibility/2006">
          <mc:Choice Requires="x14">
            <control shapeId="7179" r:id="rId13" name="CheckBox10">
              <controlPr defaultSize="0" autoFill="0" autoLine="0" autoPict="0">
                <anchor moveWithCells="1" sizeWithCells="1">
                  <from>
                    <xdr:col>0</xdr:col>
                    <xdr:colOff>28575</xdr:colOff>
                    <xdr:row>0</xdr:row>
                    <xdr:rowOff>0</xdr:rowOff>
                  </from>
                  <to>
                    <xdr:col>0</xdr:col>
                    <xdr:colOff>85725</xdr:colOff>
                    <xdr:row>0</xdr:row>
                    <xdr:rowOff>0</xdr:rowOff>
                  </to>
                </anchor>
              </controlPr>
            </control>
          </mc:Choice>
        </mc:AlternateContent>
        <mc:AlternateContent xmlns:mc="http://schemas.openxmlformats.org/markup-compatibility/2006">
          <mc:Choice Requires="x14">
            <control shapeId="7180" r:id="rId14" name="CheckBox11">
              <controlPr defaultSize="0" autoFill="0" autoLine="0" autoPict="0">
                <anchor moveWithCells="1" sizeWithCells="1">
                  <from>
                    <xdr:col>0</xdr:col>
                    <xdr:colOff>28575</xdr:colOff>
                    <xdr:row>0</xdr:row>
                    <xdr:rowOff>0</xdr:rowOff>
                  </from>
                  <to>
                    <xdr:col>0</xdr:col>
                    <xdr:colOff>85725</xdr:colOff>
                    <xdr:row>0</xdr:row>
                    <xdr:rowOff>0</xdr:rowOff>
                  </to>
                </anchor>
              </controlPr>
            </control>
          </mc:Choice>
        </mc:AlternateContent>
        <mc:AlternateContent xmlns:mc="http://schemas.openxmlformats.org/markup-compatibility/2006">
          <mc:Choice Requires="x14">
            <control shapeId="7181" r:id="rId15" name="CheckBox12">
              <controlPr defaultSize="0" autoFill="0" autoLine="0" autoPict="0">
                <anchor moveWithCells="1" sizeWithCells="1">
                  <from>
                    <xdr:col>0</xdr:col>
                    <xdr:colOff>28575</xdr:colOff>
                    <xdr:row>0</xdr:row>
                    <xdr:rowOff>0</xdr:rowOff>
                  </from>
                  <to>
                    <xdr:col>0</xdr:col>
                    <xdr:colOff>85725</xdr:colOff>
                    <xdr:row>0</xdr:row>
                    <xdr:rowOff>0</xdr:rowOff>
                  </to>
                </anchor>
              </controlPr>
            </control>
          </mc:Choice>
        </mc:AlternateContent>
        <mc:AlternateContent xmlns:mc="http://schemas.openxmlformats.org/markup-compatibility/2006">
          <mc:Choice Requires="x14">
            <control shapeId="7188" r:id="rId16" name="CheckBox20">
              <controlPr defaultSize="0" autoFill="0" autoLine="0" autoPict="0">
                <anchor moveWithCells="1" sizeWithCells="1">
                  <from>
                    <xdr:col>0</xdr:col>
                    <xdr:colOff>161925</xdr:colOff>
                    <xdr:row>0</xdr:row>
                    <xdr:rowOff>0</xdr:rowOff>
                  </from>
                  <to>
                    <xdr:col>0</xdr:col>
                    <xdr:colOff>257175</xdr:colOff>
                    <xdr:row>0</xdr:row>
                    <xdr:rowOff>0</xdr:rowOff>
                  </to>
                </anchor>
              </controlPr>
            </control>
          </mc:Choice>
        </mc:AlternateContent>
        <mc:AlternateContent xmlns:mc="http://schemas.openxmlformats.org/markup-compatibility/2006">
          <mc:Choice Requires="x14">
            <control shapeId="7195" r:id="rId17" name="CheckBox5">
              <controlPr defaultSize="0" autoFill="0" autoLine="0" autoPict="0">
                <anchor moveWithCells="1" sizeWithCells="1">
                  <from>
                    <xdr:col>0</xdr:col>
                    <xdr:colOff>28575</xdr:colOff>
                    <xdr:row>0</xdr:row>
                    <xdr:rowOff>0</xdr:rowOff>
                  </from>
                  <to>
                    <xdr:col>0</xdr:col>
                    <xdr:colOff>76200</xdr:colOff>
                    <xdr:row>0</xdr:row>
                    <xdr:rowOff>0</xdr:rowOff>
                  </to>
                </anchor>
              </controlPr>
            </control>
          </mc:Choice>
        </mc:AlternateContent>
        <mc:AlternateContent xmlns:mc="http://schemas.openxmlformats.org/markup-compatibility/2006">
          <mc:Choice Requires="x14">
            <control shapeId="7228" r:id="rId18" name="CheckBox26">
              <controlPr defaultSize="0" autoFill="0" autoLine="0" autoPict="0">
                <anchor moveWithCells="1" sizeWithCells="1">
                  <from>
                    <xdr:col>3</xdr:col>
                    <xdr:colOff>38100</xdr:colOff>
                    <xdr:row>21</xdr:row>
                    <xdr:rowOff>0</xdr:rowOff>
                  </from>
                  <to>
                    <xdr:col>3</xdr:col>
                    <xdr:colOff>342900</xdr:colOff>
                    <xdr:row>21</xdr:row>
                    <xdr:rowOff>219075</xdr:rowOff>
                  </to>
                </anchor>
              </controlPr>
            </control>
          </mc:Choice>
        </mc:AlternateContent>
        <mc:AlternateContent xmlns:mc="http://schemas.openxmlformats.org/markup-compatibility/2006">
          <mc:Choice Requires="x14">
            <control shapeId="7229" r:id="rId19" name="Check Box 61">
              <controlPr defaultSize="0" autoFill="0" autoLine="0" autoPict="0">
                <anchor moveWithCells="1" sizeWithCells="1">
                  <from>
                    <xdr:col>3</xdr:col>
                    <xdr:colOff>38100</xdr:colOff>
                    <xdr:row>21</xdr:row>
                    <xdr:rowOff>180975</xdr:rowOff>
                  </from>
                  <to>
                    <xdr:col>3</xdr:col>
                    <xdr:colOff>342900</xdr:colOff>
                    <xdr:row>21</xdr:row>
                    <xdr:rowOff>409575</xdr:rowOff>
                  </to>
                </anchor>
              </controlPr>
            </control>
          </mc:Choice>
        </mc:AlternateContent>
        <mc:AlternateContent xmlns:mc="http://schemas.openxmlformats.org/markup-compatibility/2006">
          <mc:Choice Requires="x14">
            <control shapeId="7230" r:id="rId20" name="Check Box 62">
              <controlPr defaultSize="0" autoFill="0" autoLine="0" autoPict="0">
                <anchor moveWithCells="1" sizeWithCells="1">
                  <from>
                    <xdr:col>3</xdr:col>
                    <xdr:colOff>38100</xdr:colOff>
                    <xdr:row>21</xdr:row>
                    <xdr:rowOff>371475</xdr:rowOff>
                  </from>
                  <to>
                    <xdr:col>3</xdr:col>
                    <xdr:colOff>342900</xdr:colOff>
                    <xdr:row>21</xdr:row>
                    <xdr:rowOff>600075</xdr:rowOff>
                  </to>
                </anchor>
              </controlPr>
            </control>
          </mc:Choice>
        </mc:AlternateContent>
        <mc:AlternateContent xmlns:mc="http://schemas.openxmlformats.org/markup-compatibility/2006">
          <mc:Choice Requires="x14">
            <control shapeId="7231" r:id="rId21" name="Check Box 63">
              <controlPr defaultSize="0" autoFill="0" autoLine="0" autoPict="0">
                <anchor moveWithCells="1" sizeWithCells="1">
                  <from>
                    <xdr:col>3</xdr:col>
                    <xdr:colOff>38100</xdr:colOff>
                    <xdr:row>21</xdr:row>
                    <xdr:rowOff>571500</xdr:rowOff>
                  </from>
                  <to>
                    <xdr:col>3</xdr:col>
                    <xdr:colOff>342900</xdr:colOff>
                    <xdr:row>21</xdr:row>
                    <xdr:rowOff>790575</xdr:rowOff>
                  </to>
                </anchor>
              </controlPr>
            </control>
          </mc:Choice>
        </mc:AlternateContent>
        <mc:AlternateContent xmlns:mc="http://schemas.openxmlformats.org/markup-compatibility/2006">
          <mc:Choice Requires="x14">
            <control shapeId="7232" r:id="rId22" name="Check Box 64">
              <controlPr defaultSize="0" autoFill="0" autoLine="0" autoPict="0">
                <anchor moveWithCells="1" sizeWithCells="1">
                  <from>
                    <xdr:col>3</xdr:col>
                    <xdr:colOff>47625</xdr:colOff>
                    <xdr:row>21</xdr:row>
                    <xdr:rowOff>790575</xdr:rowOff>
                  </from>
                  <to>
                    <xdr:col>3</xdr:col>
                    <xdr:colOff>352425</xdr:colOff>
                    <xdr:row>21</xdr:row>
                    <xdr:rowOff>1000125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3"/>
  <dimension ref="A1:Y131"/>
  <sheetViews>
    <sheetView zoomScaleNormal="100" workbookViewId="0">
      <pane ySplit="3" topLeftCell="A22" activePane="bottomLeft" state="frozen"/>
      <selection pane="bottomLeft" activeCell="E4" sqref="E4"/>
    </sheetView>
  </sheetViews>
  <sheetFormatPr defaultColWidth="11.42578125" defaultRowHeight="30" x14ac:dyDescent="0.2"/>
  <cols>
    <col min="1" max="1" width="26.28515625" style="13" customWidth="1"/>
    <col min="2" max="2" width="13.42578125" style="13" customWidth="1"/>
    <col min="3" max="3" width="47.42578125" style="27" customWidth="1"/>
    <col min="4" max="4" width="45.7109375" style="6" customWidth="1"/>
    <col min="5" max="5" width="39.85546875" style="6" customWidth="1"/>
    <col min="6" max="6" width="59.42578125" style="6" customWidth="1"/>
    <col min="7" max="7" width="18.7109375" style="6" customWidth="1"/>
    <col min="8" max="8" width="21.140625" style="6" customWidth="1"/>
    <col min="9" max="9" width="8" style="61" customWidth="1"/>
    <col min="10" max="10" width="4.28515625" style="61" customWidth="1"/>
    <col min="11" max="11" width="6.85546875" style="61" customWidth="1"/>
    <col min="12" max="12" width="4.85546875" style="61" customWidth="1"/>
    <col min="13" max="13" width="5.7109375" style="61" customWidth="1"/>
    <col min="14" max="14" width="2.85546875" style="61" customWidth="1"/>
    <col min="15" max="15" width="5.85546875" style="61" customWidth="1"/>
    <col min="16" max="16" width="1.85546875" style="61" customWidth="1"/>
    <col min="17" max="17" width="3.7109375" style="61" customWidth="1"/>
    <col min="18" max="18" width="5.7109375" style="61" customWidth="1"/>
    <col min="19" max="19" width="3.42578125" style="61" customWidth="1"/>
    <col min="20" max="20" width="3.140625" style="61" customWidth="1"/>
    <col min="21" max="21" width="3.7109375" style="61" customWidth="1"/>
    <col min="22" max="22" width="1.85546875" style="61" customWidth="1"/>
    <col min="23" max="23" width="3.42578125" style="61" customWidth="1"/>
    <col min="24" max="24" width="7" style="61" customWidth="1"/>
    <col min="25" max="25" width="11.42578125" style="61" hidden="1" customWidth="1"/>
    <col min="26" max="16384" width="11.42578125" style="61"/>
  </cols>
  <sheetData>
    <row r="1" spans="1:25" s="7" customFormat="1" ht="21.75" customHeight="1" x14ac:dyDescent="0.2">
      <c r="A1" s="246" t="s">
        <v>46</v>
      </c>
      <c r="B1" s="247"/>
      <c r="C1" s="247"/>
      <c r="D1" s="247"/>
      <c r="E1" s="247"/>
      <c r="F1" s="247"/>
      <c r="G1" s="248"/>
      <c r="Y1" s="31"/>
    </row>
    <row r="2" spans="1:25" s="7" customFormat="1" ht="21.75" customHeight="1" x14ac:dyDescent="0.2">
      <c r="A2" s="249" t="s">
        <v>26</v>
      </c>
      <c r="B2" s="250"/>
      <c r="C2" s="250"/>
      <c r="D2" s="250"/>
      <c r="E2" s="250"/>
      <c r="F2" s="250"/>
      <c r="G2" s="251"/>
      <c r="Y2" s="31"/>
    </row>
    <row r="3" spans="1:25" s="7" customFormat="1" ht="38.450000000000003" customHeight="1" thickBot="1" x14ac:dyDescent="0.25">
      <c r="A3" s="252" t="s">
        <v>117</v>
      </c>
      <c r="B3" s="253"/>
      <c r="C3" s="139" t="s">
        <v>2</v>
      </c>
      <c r="D3" s="30" t="s">
        <v>23</v>
      </c>
      <c r="E3" s="30" t="s">
        <v>36</v>
      </c>
      <c r="F3" s="140" t="s">
        <v>16</v>
      </c>
      <c r="G3" s="142" t="s">
        <v>17</v>
      </c>
      <c r="Y3" s="31" t="s">
        <v>18</v>
      </c>
    </row>
    <row r="4" spans="1:25" ht="145.5" thickTop="1" x14ac:dyDescent="0.2">
      <c r="A4" s="254" t="s">
        <v>60</v>
      </c>
      <c r="B4" s="151" t="s">
        <v>68</v>
      </c>
      <c r="C4" s="84" t="s">
        <v>147</v>
      </c>
      <c r="D4" s="85"/>
      <c r="E4" s="83"/>
      <c r="F4" s="63" t="s">
        <v>175</v>
      </c>
      <c r="G4" s="143" t="str">
        <f>IF(D4="Yes, I attach the proof","Yes","No")</f>
        <v>No</v>
      </c>
    </row>
    <row r="5" spans="1:25" ht="76.5" x14ac:dyDescent="0.2">
      <c r="A5" s="255"/>
      <c r="B5" s="256" t="s">
        <v>69</v>
      </c>
      <c r="C5" s="62" t="s">
        <v>154</v>
      </c>
      <c r="D5" s="223"/>
      <c r="E5" s="225"/>
      <c r="F5" s="152"/>
      <c r="G5" s="244" t="str">
        <f>IF(D5="Yes","Yes", IF(D5="I don't use other cleaning products that have not been awarded the EU Ecolabel for hard surface cleaning products or another EN ISO 14024 type I ecolabel", "Yes","No"))</f>
        <v>No</v>
      </c>
    </row>
    <row r="6" spans="1:25" ht="47.1" customHeight="1" x14ac:dyDescent="0.2">
      <c r="A6" s="255"/>
      <c r="B6" s="257"/>
      <c r="C6" s="71" t="s">
        <v>70</v>
      </c>
      <c r="D6" s="224"/>
      <c r="E6" s="226"/>
      <c r="F6" s="153" t="s">
        <v>172</v>
      </c>
      <c r="G6" s="245"/>
    </row>
    <row r="7" spans="1:25" ht="51" x14ac:dyDescent="0.2">
      <c r="A7" s="255"/>
      <c r="B7" s="257"/>
      <c r="C7" s="71" t="s">
        <v>71</v>
      </c>
      <c r="D7" s="87"/>
      <c r="E7" s="49"/>
      <c r="F7" s="153" t="s">
        <v>173</v>
      </c>
      <c r="G7" s="144" t="str">
        <f>IF(D7="Yes","Yes",IF(D5="I don't use other cleaning products that have not been awarded the EU Ecolabel for hard surface cleaning products or another EN ISO 14024 type I ecolabel","Yes",IF(D7="Not applicable","Yes","No")))</f>
        <v>No</v>
      </c>
    </row>
    <row r="8" spans="1:25" ht="127.5" x14ac:dyDescent="0.2">
      <c r="A8" s="255"/>
      <c r="B8" s="257"/>
      <c r="C8" s="71" t="s">
        <v>158</v>
      </c>
      <c r="D8" s="87"/>
      <c r="E8" s="49"/>
      <c r="F8" s="152" t="s">
        <v>174</v>
      </c>
      <c r="G8" s="144" t="str">
        <f>IF(D8="Yes","Yes",IF(D5="I don't use other cleaning products that have not been awarded the EU Ecolabel for hard surface cleaning products or another EN ISO 14024 type I ecolabel","Yes",IF(D8="Not applicable","Yes","No")))</f>
        <v>No</v>
      </c>
    </row>
    <row r="9" spans="1:25" ht="37.5" customHeight="1" x14ac:dyDescent="0.2">
      <c r="A9" s="255"/>
      <c r="B9" s="257"/>
      <c r="C9" s="71" t="s">
        <v>146</v>
      </c>
      <c r="D9" s="87"/>
      <c r="E9" s="49"/>
      <c r="F9" s="156"/>
      <c r="G9" s="144" t="str">
        <f>IF(D9="Yes", "Yes", IF(D9="Not applicable","Yes","No"))</f>
        <v>No</v>
      </c>
    </row>
    <row r="10" spans="1:25" ht="76.5" x14ac:dyDescent="0.2">
      <c r="A10" s="258" t="s">
        <v>61</v>
      </c>
      <c r="B10" s="259"/>
      <c r="C10" s="62" t="s">
        <v>84</v>
      </c>
      <c r="D10" s="87"/>
      <c r="E10" s="49"/>
      <c r="F10" s="265" t="s">
        <v>176</v>
      </c>
      <c r="G10" s="145" t="str">
        <f t="shared" ref="G10:G17" si="0">IF(D10="Yes", "Yes", "No " )</f>
        <v xml:space="preserve">No </v>
      </c>
    </row>
    <row r="11" spans="1:25" ht="38.25" x14ac:dyDescent="0.2">
      <c r="A11" s="258"/>
      <c r="B11" s="259"/>
      <c r="C11" s="62" t="s">
        <v>85</v>
      </c>
      <c r="D11" s="87"/>
      <c r="E11" s="49"/>
      <c r="F11" s="266"/>
      <c r="G11" s="145" t="str">
        <f t="shared" si="0"/>
        <v xml:space="preserve">No </v>
      </c>
    </row>
    <row r="12" spans="1:25" ht="68.25" x14ac:dyDescent="0.2">
      <c r="A12" s="258" t="s">
        <v>62</v>
      </c>
      <c r="B12" s="260"/>
      <c r="C12" s="72" t="s">
        <v>144</v>
      </c>
      <c r="D12" s="87"/>
      <c r="E12" s="52"/>
      <c r="F12" s="154" t="s">
        <v>177</v>
      </c>
      <c r="G12" s="145" t="str">
        <f>IF(D12="Yes", "Yes", IF(D12="Not applicable","Yes","No"))</f>
        <v>No</v>
      </c>
      <c r="H12" s="11"/>
    </row>
    <row r="13" spans="1:25" ht="64.5" customHeight="1" x14ac:dyDescent="0.2">
      <c r="A13" s="232" t="s">
        <v>63</v>
      </c>
      <c r="B13" s="233"/>
      <c r="C13" s="62" t="s">
        <v>155</v>
      </c>
      <c r="D13" s="87"/>
      <c r="E13" s="49"/>
      <c r="F13" s="270" t="s">
        <v>86</v>
      </c>
      <c r="G13" s="144" t="str">
        <f>IF(D13="Yes","Yes","No ")</f>
        <v xml:space="preserve">No </v>
      </c>
    </row>
    <row r="14" spans="1:25" ht="51" x14ac:dyDescent="0.2">
      <c r="A14" s="261"/>
      <c r="B14" s="262"/>
      <c r="C14" s="62" t="s">
        <v>156</v>
      </c>
      <c r="D14" s="86"/>
      <c r="E14" s="49"/>
      <c r="F14" s="266"/>
      <c r="G14" s="145" t="str">
        <f>IF(D14="Yes (I specify the areas)", "Yes", "No")</f>
        <v>No</v>
      </c>
    </row>
    <row r="15" spans="1:25" ht="45.95" customHeight="1" x14ac:dyDescent="0.2">
      <c r="A15" s="261"/>
      <c r="B15" s="262"/>
      <c r="C15" s="62" t="s">
        <v>72</v>
      </c>
      <c r="D15" s="86"/>
      <c r="E15" s="49"/>
      <c r="F15" s="266"/>
      <c r="G15" s="145" t="str">
        <f t="shared" si="0"/>
        <v xml:space="preserve">No </v>
      </c>
    </row>
    <row r="16" spans="1:25" ht="36.6" customHeight="1" x14ac:dyDescent="0.2">
      <c r="A16" s="261"/>
      <c r="B16" s="262"/>
      <c r="C16" s="62" t="s">
        <v>73</v>
      </c>
      <c r="D16" s="86"/>
      <c r="E16" s="49"/>
      <c r="F16" s="266"/>
      <c r="G16" s="144" t="str">
        <f>IF(D16="Yes, once per year","Yes",IF(D16="Yes, more often than annual (please especify how often)","Yes","No"))</f>
        <v>No</v>
      </c>
    </row>
    <row r="17" spans="1:25" ht="51" x14ac:dyDescent="0.2">
      <c r="A17" s="261"/>
      <c r="B17" s="262"/>
      <c r="C17" s="62" t="s">
        <v>157</v>
      </c>
      <c r="D17" s="86"/>
      <c r="E17" s="49"/>
      <c r="F17" s="266"/>
      <c r="G17" s="145" t="str">
        <f t="shared" si="0"/>
        <v xml:space="preserve">No </v>
      </c>
    </row>
    <row r="18" spans="1:25" ht="51" x14ac:dyDescent="0.2">
      <c r="A18" s="263"/>
      <c r="B18" s="264"/>
      <c r="C18" s="62" t="s">
        <v>74</v>
      </c>
      <c r="D18" s="86"/>
      <c r="E18" s="49"/>
      <c r="F18" s="271"/>
      <c r="G18" s="145" t="str">
        <f>IF(D18="No","Yes",IF(D18="Yes, and the staff have followed training in the previous year","Yes", IF(D18="Yes, and the staff have not followed training in the previous year (I provide retraining)","Yes", IF(D18="Yes, and the staff have not followed training in the previous year (I don't provide retraining)","No","No "))))</f>
        <v xml:space="preserve">No </v>
      </c>
    </row>
    <row r="19" spans="1:25" ht="38.25" x14ac:dyDescent="0.2">
      <c r="A19" s="261" t="s">
        <v>64</v>
      </c>
      <c r="B19" s="262"/>
      <c r="C19" s="62" t="s">
        <v>78</v>
      </c>
      <c r="D19" s="86"/>
      <c r="E19" s="49"/>
      <c r="F19" s="64" t="s">
        <v>159</v>
      </c>
      <c r="G19" s="145" t="str">
        <f>IF(D19="Yes, the company is registered with EMAS and/or certified according to ISO 14001", "Yes",IF(D19="yes, the company is part of an organization registered with EMAS and/or certified according to ISO 14001", "Yes","No"))</f>
        <v>No</v>
      </c>
    </row>
    <row r="20" spans="1:25" ht="15" customHeight="1" x14ac:dyDescent="0.2">
      <c r="A20" s="261"/>
      <c r="B20" s="262"/>
      <c r="C20" s="73" t="s">
        <v>79</v>
      </c>
      <c r="D20" s="223"/>
      <c r="E20" s="225"/>
      <c r="F20" s="267" t="s">
        <v>87</v>
      </c>
      <c r="G20" s="244" t="str">
        <f>IF(G19="Yes", "Yes", IF(D20="Yes", "Yes", "No"))</f>
        <v>No</v>
      </c>
    </row>
    <row r="21" spans="1:25" ht="51" x14ac:dyDescent="0.2">
      <c r="A21" s="261"/>
      <c r="B21" s="262"/>
      <c r="C21" s="71" t="s">
        <v>75</v>
      </c>
      <c r="D21" s="224"/>
      <c r="E21" s="226"/>
      <c r="F21" s="268"/>
      <c r="G21" s="245"/>
    </row>
    <row r="22" spans="1:25" ht="51" customHeight="1" x14ac:dyDescent="0.2">
      <c r="A22" s="261"/>
      <c r="B22" s="262"/>
      <c r="C22" s="74" t="s">
        <v>76</v>
      </c>
      <c r="D22" s="138"/>
      <c r="E22" s="52"/>
      <c r="F22" s="269"/>
      <c r="G22" s="145" t="str">
        <f>IF(G19="Yes", "Yes", IF(D22="Yes", "Yes", "No"))</f>
        <v>No</v>
      </c>
    </row>
    <row r="23" spans="1:25" s="6" customFormat="1" ht="38.25" x14ac:dyDescent="0.2">
      <c r="A23" s="261"/>
      <c r="B23" s="262"/>
      <c r="C23" s="75" t="s">
        <v>77</v>
      </c>
      <c r="D23" s="138"/>
      <c r="E23" s="52"/>
      <c r="F23" s="76" t="s">
        <v>80</v>
      </c>
      <c r="G23" s="145" t="str">
        <f>IF(G19="Yes", "Yes", IF(D23="Yes", "Yes", "No"))</f>
        <v>No</v>
      </c>
      <c r="I23" s="61"/>
      <c r="J23" s="61"/>
      <c r="K23" s="61"/>
      <c r="L23" s="61"/>
      <c r="M23" s="61"/>
      <c r="N23" s="61"/>
      <c r="O23" s="61"/>
      <c r="P23" s="61"/>
      <c r="Q23" s="61"/>
      <c r="R23" s="61"/>
      <c r="S23" s="61"/>
      <c r="T23" s="61"/>
      <c r="U23" s="61"/>
      <c r="V23" s="61"/>
      <c r="W23" s="61"/>
      <c r="X23" s="61"/>
      <c r="Y23" s="61"/>
    </row>
    <row r="24" spans="1:25" s="6" customFormat="1" ht="89.25" x14ac:dyDescent="0.2">
      <c r="A24" s="232" t="s">
        <v>65</v>
      </c>
      <c r="B24" s="233"/>
      <c r="C24" s="62" t="s">
        <v>81</v>
      </c>
      <c r="D24" s="86"/>
      <c r="E24" s="77"/>
      <c r="F24" s="155" t="s">
        <v>83</v>
      </c>
      <c r="G24" s="145" t="str">
        <f>IF(D24="Yes", "Yes", "No")</f>
        <v>No</v>
      </c>
      <c r="I24" s="61"/>
      <c r="J24" s="61"/>
      <c r="K24" s="61"/>
      <c r="L24" s="61"/>
      <c r="M24" s="61"/>
      <c r="N24" s="61"/>
      <c r="O24" s="61"/>
      <c r="P24" s="61"/>
      <c r="Q24" s="61"/>
      <c r="R24" s="61"/>
      <c r="S24" s="61"/>
      <c r="T24" s="61"/>
      <c r="U24" s="61"/>
      <c r="V24" s="61"/>
      <c r="W24" s="61"/>
      <c r="X24" s="61"/>
      <c r="Y24" s="61"/>
    </row>
    <row r="25" spans="1:25" ht="54.95" customHeight="1" thickBot="1" x14ac:dyDescent="0.25">
      <c r="A25" s="230" t="s">
        <v>66</v>
      </c>
      <c r="B25" s="231"/>
      <c r="C25" s="146" t="s">
        <v>67</v>
      </c>
      <c r="D25" s="147"/>
      <c r="E25" s="148"/>
      <c r="F25" s="146" t="s">
        <v>82</v>
      </c>
      <c r="G25" s="149" t="str">
        <f>IF(D25="Yes", "Yes", "No")</f>
        <v>No</v>
      </c>
    </row>
    <row r="26" spans="1:25" ht="26.25" thickBot="1" x14ac:dyDescent="0.4">
      <c r="A26" s="229" t="s">
        <v>44</v>
      </c>
      <c r="B26" s="229"/>
      <c r="C26" s="229"/>
      <c r="D26" s="229"/>
      <c r="E26" s="10"/>
      <c r="F26" s="10"/>
      <c r="G26" s="127"/>
    </row>
    <row r="27" spans="1:25" s="6" customFormat="1" ht="50.1" customHeight="1" x14ac:dyDescent="0.2">
      <c r="A27" s="238" t="s">
        <v>40</v>
      </c>
      <c r="B27" s="239"/>
      <c r="C27" s="234"/>
      <c r="D27" s="235"/>
      <c r="E27" s="10"/>
      <c r="F27" s="10"/>
      <c r="G27" s="10"/>
      <c r="I27" s="61"/>
      <c r="J27" s="61"/>
      <c r="K27" s="61"/>
      <c r="L27" s="61"/>
      <c r="M27" s="61"/>
      <c r="N27" s="61"/>
      <c r="O27" s="61"/>
      <c r="P27" s="61"/>
      <c r="Q27" s="61"/>
      <c r="R27" s="61"/>
      <c r="S27" s="61"/>
      <c r="T27" s="61"/>
      <c r="U27" s="61"/>
      <c r="V27" s="61"/>
      <c r="W27" s="61"/>
      <c r="X27" s="61"/>
      <c r="Y27" s="61"/>
    </row>
    <row r="28" spans="1:25" s="6" customFormat="1" ht="50.1" customHeight="1" x14ac:dyDescent="0.2">
      <c r="A28" s="240" t="s">
        <v>41</v>
      </c>
      <c r="B28" s="241"/>
      <c r="C28" s="236"/>
      <c r="D28" s="237"/>
      <c r="E28" s="10"/>
      <c r="F28" s="10"/>
      <c r="G28" s="10"/>
      <c r="I28" s="61"/>
      <c r="J28" s="61"/>
      <c r="K28" s="61"/>
      <c r="L28" s="61"/>
      <c r="M28" s="61"/>
      <c r="N28" s="61"/>
      <c r="O28" s="61"/>
      <c r="P28" s="61"/>
      <c r="Q28" s="61"/>
      <c r="R28" s="61"/>
      <c r="S28" s="61"/>
      <c r="T28" s="61"/>
      <c r="U28" s="61"/>
      <c r="V28" s="61"/>
      <c r="W28" s="61"/>
      <c r="X28" s="61"/>
      <c r="Y28" s="61"/>
    </row>
    <row r="29" spans="1:25" s="6" customFormat="1" ht="50.1" customHeight="1" x14ac:dyDescent="0.2">
      <c r="A29" s="240" t="s">
        <v>42</v>
      </c>
      <c r="B29" s="241"/>
      <c r="C29" s="236"/>
      <c r="D29" s="237"/>
      <c r="E29" s="10"/>
      <c r="F29" s="10"/>
      <c r="G29" s="10"/>
      <c r="I29" s="61"/>
      <c r="J29" s="61"/>
      <c r="K29" s="61"/>
      <c r="L29" s="61"/>
      <c r="M29" s="61"/>
      <c r="N29" s="61"/>
      <c r="O29" s="61"/>
      <c r="P29" s="61"/>
      <c r="Q29" s="61"/>
      <c r="R29" s="61"/>
      <c r="S29" s="61"/>
      <c r="T29" s="61"/>
      <c r="U29" s="61"/>
      <c r="V29" s="61"/>
      <c r="W29" s="61"/>
      <c r="X29" s="61"/>
      <c r="Y29" s="61"/>
    </row>
    <row r="30" spans="1:25" s="6" customFormat="1" ht="50.1" customHeight="1" thickBot="1" x14ac:dyDescent="0.25">
      <c r="A30" s="242" t="s">
        <v>43</v>
      </c>
      <c r="B30" s="243"/>
      <c r="C30" s="227"/>
      <c r="D30" s="228"/>
      <c r="E30" s="10"/>
      <c r="F30" s="10"/>
      <c r="G30" s="10"/>
      <c r="I30" s="61"/>
      <c r="J30" s="61"/>
      <c r="K30" s="61"/>
      <c r="L30" s="61"/>
      <c r="M30" s="61"/>
      <c r="N30" s="61"/>
      <c r="O30" s="61"/>
      <c r="P30" s="61"/>
      <c r="Q30" s="61"/>
      <c r="R30" s="61"/>
      <c r="S30" s="61"/>
      <c r="T30" s="61"/>
      <c r="U30" s="61"/>
      <c r="V30" s="61"/>
      <c r="W30" s="61"/>
      <c r="X30" s="61"/>
      <c r="Y30" s="61"/>
    </row>
    <row r="31" spans="1:25" s="6" customFormat="1" x14ac:dyDescent="0.2">
      <c r="A31" s="9"/>
      <c r="B31" s="9"/>
      <c r="C31" s="26"/>
      <c r="D31" s="10"/>
      <c r="E31" s="10"/>
      <c r="F31" s="10"/>
      <c r="G31" s="10"/>
      <c r="I31" s="61"/>
      <c r="J31" s="61"/>
      <c r="K31" s="61"/>
      <c r="L31" s="61"/>
      <c r="M31" s="61"/>
      <c r="N31" s="61"/>
      <c r="O31" s="61"/>
      <c r="P31" s="61"/>
      <c r="Q31" s="61"/>
      <c r="R31" s="61"/>
      <c r="S31" s="61"/>
      <c r="T31" s="61"/>
      <c r="U31" s="61"/>
      <c r="V31" s="61"/>
      <c r="W31" s="61"/>
      <c r="X31" s="61"/>
      <c r="Y31" s="61"/>
    </row>
    <row r="32" spans="1:25" s="6" customFormat="1" x14ac:dyDescent="0.2">
      <c r="A32" s="9"/>
      <c r="B32" s="9"/>
      <c r="C32" s="26"/>
      <c r="D32" s="10"/>
      <c r="E32" s="10"/>
      <c r="F32" s="10"/>
      <c r="G32" s="10"/>
      <c r="I32" s="61"/>
      <c r="J32" s="61"/>
      <c r="K32" s="61"/>
      <c r="L32" s="61"/>
      <c r="M32" s="61"/>
      <c r="N32" s="61"/>
      <c r="O32" s="61"/>
      <c r="P32" s="61"/>
      <c r="Q32" s="61"/>
      <c r="R32" s="61"/>
      <c r="S32" s="61"/>
      <c r="T32" s="61"/>
      <c r="U32" s="61"/>
      <c r="V32" s="61"/>
      <c r="W32" s="61"/>
      <c r="X32" s="61"/>
      <c r="Y32" s="61"/>
    </row>
    <row r="33" spans="1:25" s="6" customFormat="1" x14ac:dyDescent="0.2">
      <c r="A33" s="9"/>
      <c r="B33" s="9"/>
      <c r="C33" s="26"/>
      <c r="D33" s="10"/>
      <c r="E33" s="10"/>
      <c r="F33" s="10"/>
      <c r="G33" s="10"/>
      <c r="I33" s="61"/>
      <c r="J33" s="61"/>
      <c r="K33" s="61"/>
      <c r="L33" s="61"/>
      <c r="M33" s="61"/>
      <c r="N33" s="61"/>
      <c r="O33" s="61"/>
      <c r="P33" s="61"/>
      <c r="Q33" s="61"/>
      <c r="R33" s="61"/>
      <c r="S33" s="61"/>
      <c r="T33" s="61"/>
      <c r="U33" s="61"/>
      <c r="V33" s="61"/>
      <c r="W33" s="61"/>
      <c r="X33" s="61"/>
      <c r="Y33" s="61"/>
    </row>
    <row r="34" spans="1:25" s="6" customFormat="1" x14ac:dyDescent="0.2">
      <c r="A34" s="9"/>
      <c r="B34" s="9"/>
      <c r="C34" s="26"/>
      <c r="D34" s="10"/>
      <c r="E34" s="10"/>
      <c r="F34" s="10"/>
      <c r="G34" s="10"/>
      <c r="I34" s="61"/>
      <c r="J34" s="61"/>
      <c r="K34" s="61"/>
      <c r="L34" s="61"/>
      <c r="M34" s="61"/>
      <c r="N34" s="61"/>
      <c r="O34" s="61"/>
      <c r="P34" s="61"/>
      <c r="Q34" s="61"/>
      <c r="R34" s="61"/>
      <c r="S34" s="61"/>
      <c r="T34" s="61"/>
      <c r="U34" s="61"/>
      <c r="V34" s="61"/>
      <c r="W34" s="61"/>
      <c r="X34" s="61"/>
      <c r="Y34" s="61"/>
    </row>
    <row r="35" spans="1:25" s="6" customFormat="1" x14ac:dyDescent="0.2">
      <c r="A35" s="9"/>
      <c r="B35" s="9"/>
      <c r="C35" s="26"/>
      <c r="D35" s="10"/>
      <c r="E35" s="10"/>
      <c r="F35" s="10"/>
      <c r="G35" s="10"/>
      <c r="I35" s="61"/>
      <c r="J35" s="61"/>
      <c r="K35" s="61"/>
      <c r="L35" s="61"/>
      <c r="M35" s="61"/>
      <c r="N35" s="61"/>
      <c r="O35" s="61"/>
      <c r="P35" s="61"/>
      <c r="Q35" s="61"/>
      <c r="R35" s="61"/>
      <c r="S35" s="61"/>
      <c r="T35" s="61"/>
      <c r="U35" s="61"/>
      <c r="V35" s="61"/>
      <c r="W35" s="61"/>
      <c r="X35" s="61"/>
      <c r="Y35" s="61"/>
    </row>
    <row r="36" spans="1:25" s="6" customFormat="1" x14ac:dyDescent="0.2">
      <c r="A36" s="9"/>
      <c r="B36" s="9"/>
      <c r="C36" s="26"/>
      <c r="D36" s="10"/>
      <c r="E36" s="10"/>
      <c r="F36" s="10"/>
      <c r="G36" s="10"/>
      <c r="I36" s="61"/>
      <c r="J36" s="61"/>
      <c r="K36" s="61"/>
      <c r="L36" s="61"/>
      <c r="M36" s="61"/>
      <c r="N36" s="61"/>
      <c r="O36" s="61"/>
      <c r="P36" s="61"/>
      <c r="Q36" s="61"/>
      <c r="R36" s="61"/>
      <c r="S36" s="61"/>
      <c r="T36" s="61"/>
      <c r="U36" s="61"/>
      <c r="V36" s="61"/>
      <c r="W36" s="61"/>
      <c r="X36" s="61"/>
      <c r="Y36" s="61"/>
    </row>
    <row r="37" spans="1:25" s="6" customFormat="1" x14ac:dyDescent="0.2">
      <c r="A37" s="9"/>
      <c r="B37" s="9"/>
      <c r="C37" s="26"/>
      <c r="D37" s="10"/>
      <c r="E37" s="10"/>
      <c r="F37" s="10"/>
      <c r="G37" s="10"/>
      <c r="I37" s="61"/>
      <c r="J37" s="61"/>
      <c r="K37" s="61"/>
      <c r="L37" s="61"/>
      <c r="M37" s="61"/>
      <c r="N37" s="61"/>
      <c r="O37" s="61"/>
      <c r="P37" s="61"/>
      <c r="Q37" s="61"/>
      <c r="R37" s="61"/>
      <c r="S37" s="61"/>
      <c r="T37" s="61"/>
      <c r="U37" s="61"/>
      <c r="V37" s="61"/>
      <c r="W37" s="61"/>
      <c r="X37" s="61"/>
      <c r="Y37" s="61"/>
    </row>
    <row r="38" spans="1:25" s="6" customFormat="1" x14ac:dyDescent="0.2">
      <c r="A38" s="9"/>
      <c r="B38" s="9"/>
      <c r="C38" s="26"/>
      <c r="D38" s="10"/>
      <c r="E38" s="10"/>
      <c r="F38" s="10"/>
      <c r="G38" s="10"/>
      <c r="I38" s="61"/>
      <c r="J38" s="61"/>
      <c r="K38" s="61"/>
      <c r="L38" s="61"/>
      <c r="M38" s="61"/>
      <c r="N38" s="61"/>
      <c r="O38" s="61"/>
      <c r="P38" s="61"/>
      <c r="Q38" s="61"/>
      <c r="R38" s="61"/>
      <c r="S38" s="61"/>
      <c r="T38" s="61"/>
      <c r="U38" s="61"/>
      <c r="V38" s="61"/>
      <c r="W38" s="61"/>
      <c r="X38" s="61"/>
      <c r="Y38" s="61"/>
    </row>
    <row r="39" spans="1:25" s="6" customFormat="1" x14ac:dyDescent="0.2">
      <c r="A39" s="9"/>
      <c r="B39" s="9"/>
      <c r="C39" s="26"/>
      <c r="D39" s="10"/>
      <c r="E39" s="10"/>
      <c r="F39" s="10"/>
      <c r="G39" s="10"/>
      <c r="I39" s="61"/>
      <c r="J39" s="61"/>
      <c r="K39" s="61"/>
      <c r="L39" s="61"/>
      <c r="M39" s="61"/>
      <c r="N39" s="61"/>
      <c r="O39" s="61"/>
      <c r="P39" s="61"/>
      <c r="Q39" s="61"/>
      <c r="R39" s="61"/>
      <c r="S39" s="61"/>
      <c r="T39" s="61"/>
      <c r="U39" s="61"/>
      <c r="V39" s="61"/>
      <c r="W39" s="61"/>
      <c r="X39" s="61"/>
      <c r="Y39" s="61"/>
    </row>
    <row r="40" spans="1:25" s="6" customFormat="1" x14ac:dyDescent="0.2">
      <c r="A40" s="9"/>
      <c r="B40" s="9"/>
      <c r="C40" s="26"/>
      <c r="D40" s="10"/>
      <c r="E40" s="10"/>
      <c r="F40" s="10"/>
      <c r="G40" s="10"/>
      <c r="I40" s="61"/>
      <c r="J40" s="61"/>
      <c r="K40" s="61"/>
      <c r="L40" s="61"/>
      <c r="M40" s="61"/>
      <c r="N40" s="61"/>
      <c r="O40" s="61"/>
      <c r="P40" s="61"/>
      <c r="Q40" s="61"/>
      <c r="R40" s="61"/>
      <c r="S40" s="61"/>
      <c r="T40" s="61"/>
      <c r="U40" s="61"/>
      <c r="V40" s="61"/>
      <c r="W40" s="61"/>
      <c r="X40" s="61"/>
      <c r="Y40" s="61"/>
    </row>
    <row r="41" spans="1:25" s="6" customFormat="1" x14ac:dyDescent="0.2">
      <c r="A41" s="9"/>
      <c r="B41" s="9"/>
      <c r="C41" s="26"/>
      <c r="D41" s="10"/>
      <c r="E41" s="10"/>
      <c r="F41" s="10"/>
      <c r="G41" s="10"/>
      <c r="I41" s="61"/>
      <c r="J41" s="61"/>
      <c r="K41" s="61"/>
      <c r="L41" s="61"/>
      <c r="M41" s="61"/>
      <c r="N41" s="61"/>
      <c r="O41" s="61"/>
      <c r="P41" s="61"/>
      <c r="Q41" s="61"/>
      <c r="R41" s="61"/>
      <c r="S41" s="61"/>
      <c r="T41" s="61"/>
      <c r="U41" s="61"/>
      <c r="V41" s="61"/>
      <c r="W41" s="61"/>
      <c r="X41" s="61"/>
      <c r="Y41" s="61"/>
    </row>
    <row r="42" spans="1:25" s="6" customFormat="1" x14ac:dyDescent="0.2">
      <c r="A42" s="9"/>
      <c r="B42" s="9"/>
      <c r="C42" s="26"/>
      <c r="D42" s="10"/>
      <c r="E42" s="10"/>
      <c r="F42" s="10"/>
      <c r="G42" s="10"/>
      <c r="I42" s="61"/>
      <c r="J42" s="61"/>
      <c r="K42" s="61"/>
      <c r="L42" s="61"/>
      <c r="M42" s="61"/>
      <c r="N42" s="61"/>
      <c r="O42" s="61"/>
      <c r="P42" s="61"/>
      <c r="Q42" s="61"/>
      <c r="R42" s="61"/>
      <c r="S42" s="61"/>
      <c r="T42" s="61"/>
      <c r="U42" s="61"/>
      <c r="V42" s="61"/>
      <c r="W42" s="61"/>
      <c r="X42" s="61"/>
      <c r="Y42" s="61"/>
    </row>
    <row r="43" spans="1:25" s="6" customFormat="1" x14ac:dyDescent="0.2">
      <c r="A43" s="9"/>
      <c r="B43" s="9"/>
      <c r="C43" s="26"/>
      <c r="D43" s="10"/>
      <c r="E43" s="10"/>
      <c r="F43" s="10"/>
      <c r="G43" s="10"/>
      <c r="I43" s="61"/>
      <c r="J43" s="61"/>
      <c r="K43" s="61"/>
      <c r="L43" s="61"/>
      <c r="M43" s="61"/>
      <c r="N43" s="61"/>
      <c r="O43" s="61"/>
      <c r="P43" s="61"/>
      <c r="Q43" s="61"/>
      <c r="R43" s="61"/>
      <c r="S43" s="61"/>
      <c r="T43" s="61"/>
      <c r="U43" s="61"/>
      <c r="V43" s="61"/>
      <c r="W43" s="61"/>
      <c r="X43" s="61"/>
      <c r="Y43" s="61"/>
    </row>
    <row r="44" spans="1:25" s="6" customFormat="1" x14ac:dyDescent="0.2">
      <c r="A44" s="9"/>
      <c r="B44" s="9"/>
      <c r="C44" s="26"/>
      <c r="D44" s="10"/>
      <c r="E44" s="10"/>
      <c r="F44" s="10"/>
      <c r="G44" s="10"/>
      <c r="I44" s="61"/>
      <c r="J44" s="61"/>
      <c r="K44" s="61"/>
      <c r="L44" s="61"/>
      <c r="M44" s="61"/>
      <c r="N44" s="61"/>
      <c r="O44" s="61"/>
      <c r="P44" s="61"/>
      <c r="Q44" s="61"/>
      <c r="R44" s="61"/>
      <c r="S44" s="61"/>
      <c r="T44" s="61"/>
      <c r="U44" s="61"/>
      <c r="V44" s="61"/>
      <c r="W44" s="61"/>
      <c r="X44" s="61"/>
      <c r="Y44" s="61"/>
    </row>
    <row r="45" spans="1:25" s="6" customFormat="1" x14ac:dyDescent="0.2">
      <c r="A45" s="9"/>
      <c r="B45" s="9"/>
      <c r="C45" s="26"/>
      <c r="D45" s="10"/>
      <c r="E45" s="10"/>
      <c r="F45" s="10"/>
      <c r="G45" s="10"/>
      <c r="I45" s="61"/>
      <c r="J45" s="61"/>
      <c r="K45" s="61"/>
      <c r="L45" s="61"/>
      <c r="M45" s="61"/>
      <c r="N45" s="61"/>
      <c r="O45" s="61"/>
      <c r="P45" s="61"/>
      <c r="Q45" s="61"/>
      <c r="R45" s="61"/>
      <c r="S45" s="61"/>
      <c r="T45" s="61"/>
      <c r="U45" s="61"/>
      <c r="V45" s="61"/>
      <c r="W45" s="61"/>
      <c r="X45" s="61"/>
      <c r="Y45" s="61"/>
    </row>
    <row r="46" spans="1:25" s="6" customFormat="1" x14ac:dyDescent="0.2">
      <c r="A46" s="9"/>
      <c r="B46" s="9"/>
      <c r="C46" s="26"/>
      <c r="D46" s="10"/>
      <c r="E46" s="10"/>
      <c r="F46" s="10"/>
      <c r="G46" s="10"/>
      <c r="I46" s="61"/>
      <c r="J46" s="61"/>
      <c r="K46" s="61"/>
      <c r="L46" s="61"/>
      <c r="M46" s="61"/>
      <c r="N46" s="61"/>
      <c r="O46" s="61"/>
      <c r="P46" s="61"/>
      <c r="Q46" s="61"/>
      <c r="R46" s="61"/>
      <c r="S46" s="61"/>
      <c r="T46" s="61"/>
      <c r="U46" s="61"/>
      <c r="V46" s="61"/>
      <c r="W46" s="61"/>
      <c r="X46" s="61"/>
      <c r="Y46" s="61"/>
    </row>
    <row r="47" spans="1:25" s="6" customFormat="1" x14ac:dyDescent="0.2">
      <c r="A47" s="9"/>
      <c r="B47" s="9"/>
      <c r="C47" s="26"/>
      <c r="D47" s="10"/>
      <c r="E47" s="10"/>
      <c r="F47" s="10"/>
      <c r="G47" s="10"/>
      <c r="I47" s="61"/>
      <c r="J47" s="61"/>
      <c r="K47" s="61"/>
      <c r="L47" s="61"/>
      <c r="M47" s="61"/>
      <c r="N47" s="61"/>
      <c r="O47" s="61"/>
      <c r="P47" s="61"/>
      <c r="Q47" s="61"/>
      <c r="R47" s="61"/>
      <c r="S47" s="61"/>
      <c r="T47" s="61"/>
      <c r="U47" s="61"/>
      <c r="V47" s="61"/>
      <c r="W47" s="61"/>
      <c r="X47" s="61"/>
      <c r="Y47" s="61"/>
    </row>
    <row r="48" spans="1:25" s="6" customFormat="1" x14ac:dyDescent="0.2">
      <c r="A48" s="9"/>
      <c r="B48" s="9"/>
      <c r="C48" s="26"/>
      <c r="D48" s="10"/>
      <c r="E48" s="10"/>
      <c r="F48" s="10"/>
      <c r="G48" s="10"/>
      <c r="I48" s="61"/>
      <c r="J48" s="61"/>
      <c r="K48" s="61"/>
      <c r="L48" s="61"/>
      <c r="M48" s="61"/>
      <c r="N48" s="61"/>
      <c r="O48" s="61"/>
      <c r="P48" s="61"/>
      <c r="Q48" s="61"/>
      <c r="R48" s="61"/>
      <c r="S48" s="61"/>
      <c r="T48" s="61"/>
      <c r="U48" s="61"/>
      <c r="V48" s="61"/>
      <c r="W48" s="61"/>
      <c r="X48" s="61"/>
      <c r="Y48" s="61"/>
    </row>
    <row r="49" spans="1:25" s="6" customFormat="1" x14ac:dyDescent="0.2">
      <c r="A49" s="9"/>
      <c r="B49" s="9"/>
      <c r="C49" s="26"/>
      <c r="D49" s="10"/>
      <c r="E49" s="10"/>
      <c r="F49" s="10"/>
      <c r="G49" s="10"/>
      <c r="I49" s="61"/>
      <c r="J49" s="61"/>
      <c r="K49" s="61"/>
      <c r="L49" s="61"/>
      <c r="M49" s="61"/>
      <c r="N49" s="61"/>
      <c r="O49" s="61"/>
      <c r="P49" s="61"/>
      <c r="Q49" s="61"/>
      <c r="R49" s="61"/>
      <c r="S49" s="61"/>
      <c r="T49" s="61"/>
      <c r="U49" s="61"/>
      <c r="V49" s="61"/>
      <c r="W49" s="61"/>
      <c r="X49" s="61"/>
      <c r="Y49" s="61"/>
    </row>
    <row r="50" spans="1:25" s="6" customFormat="1" x14ac:dyDescent="0.2">
      <c r="A50" s="9"/>
      <c r="B50" s="9"/>
      <c r="C50" s="26"/>
      <c r="D50" s="10"/>
      <c r="E50" s="10"/>
      <c r="F50" s="10"/>
      <c r="G50" s="10"/>
      <c r="I50" s="61"/>
      <c r="J50" s="61"/>
      <c r="K50" s="61"/>
      <c r="L50" s="61"/>
      <c r="M50" s="61"/>
      <c r="N50" s="61"/>
      <c r="O50" s="61"/>
      <c r="P50" s="61"/>
      <c r="Q50" s="61"/>
      <c r="R50" s="61"/>
      <c r="S50" s="61"/>
      <c r="T50" s="61"/>
      <c r="U50" s="61"/>
      <c r="V50" s="61"/>
      <c r="W50" s="61"/>
      <c r="X50" s="61"/>
      <c r="Y50" s="61"/>
    </row>
    <row r="51" spans="1:25" s="6" customFormat="1" x14ac:dyDescent="0.2">
      <c r="A51" s="9"/>
      <c r="B51" s="9"/>
      <c r="C51" s="26"/>
      <c r="D51" s="10"/>
      <c r="E51" s="10"/>
      <c r="F51" s="10"/>
      <c r="G51" s="10"/>
      <c r="I51" s="61"/>
      <c r="J51" s="61"/>
      <c r="K51" s="61"/>
      <c r="L51" s="61"/>
      <c r="M51" s="61"/>
      <c r="N51" s="61"/>
      <c r="O51" s="61"/>
      <c r="P51" s="61"/>
      <c r="Q51" s="61"/>
      <c r="R51" s="61"/>
      <c r="S51" s="61"/>
      <c r="T51" s="61"/>
      <c r="U51" s="61"/>
      <c r="V51" s="61"/>
      <c r="W51" s="61"/>
      <c r="X51" s="61"/>
      <c r="Y51" s="61"/>
    </row>
    <row r="52" spans="1:25" s="6" customFormat="1" x14ac:dyDescent="0.2">
      <c r="A52" s="9"/>
      <c r="B52" s="9"/>
      <c r="C52" s="26"/>
      <c r="D52" s="11"/>
      <c r="E52" s="11"/>
      <c r="F52" s="11"/>
      <c r="G52" s="11"/>
      <c r="I52" s="61"/>
      <c r="J52" s="61"/>
      <c r="K52" s="61"/>
      <c r="L52" s="61"/>
      <c r="M52" s="61"/>
      <c r="N52" s="61"/>
      <c r="O52" s="61"/>
      <c r="P52" s="61"/>
      <c r="Q52" s="61"/>
      <c r="R52" s="61"/>
      <c r="S52" s="61"/>
      <c r="T52" s="61"/>
      <c r="U52" s="61"/>
      <c r="V52" s="61"/>
      <c r="W52" s="61"/>
      <c r="X52" s="61"/>
      <c r="Y52" s="61"/>
    </row>
    <row r="53" spans="1:25" s="6" customFormat="1" x14ac:dyDescent="0.2">
      <c r="A53" s="9"/>
      <c r="B53" s="9"/>
      <c r="C53" s="26"/>
      <c r="D53" s="11"/>
      <c r="E53" s="11"/>
      <c r="F53" s="11"/>
      <c r="G53" s="11"/>
      <c r="I53" s="61"/>
      <c r="J53" s="61"/>
      <c r="K53" s="61"/>
      <c r="L53" s="61"/>
      <c r="M53" s="61"/>
      <c r="N53" s="61"/>
      <c r="O53" s="61"/>
      <c r="P53" s="61"/>
      <c r="Q53" s="61"/>
      <c r="R53" s="61"/>
      <c r="S53" s="61"/>
      <c r="T53" s="61"/>
      <c r="U53" s="61"/>
      <c r="V53" s="61"/>
      <c r="W53" s="61"/>
      <c r="X53" s="61"/>
      <c r="Y53" s="61"/>
    </row>
    <row r="54" spans="1:25" s="6" customFormat="1" x14ac:dyDescent="0.2">
      <c r="A54" s="9"/>
      <c r="B54" s="9"/>
      <c r="C54" s="26"/>
      <c r="D54" s="11"/>
      <c r="E54" s="11"/>
      <c r="F54" s="11"/>
      <c r="G54" s="11"/>
      <c r="I54" s="61"/>
      <c r="J54" s="61"/>
      <c r="K54" s="61"/>
      <c r="L54" s="61"/>
      <c r="M54" s="61"/>
      <c r="N54" s="61"/>
      <c r="O54" s="61"/>
      <c r="P54" s="61"/>
      <c r="Q54" s="61"/>
      <c r="R54" s="61"/>
      <c r="S54" s="61"/>
      <c r="T54" s="61"/>
      <c r="U54" s="61"/>
      <c r="V54" s="61"/>
      <c r="W54" s="61"/>
      <c r="X54" s="61"/>
      <c r="Y54" s="61"/>
    </row>
    <row r="55" spans="1:25" s="6" customFormat="1" x14ac:dyDescent="0.2">
      <c r="A55" s="9"/>
      <c r="B55" s="9"/>
      <c r="C55" s="26"/>
      <c r="D55" s="11"/>
      <c r="E55" s="11"/>
      <c r="F55" s="11"/>
      <c r="G55" s="11"/>
      <c r="I55" s="61"/>
      <c r="J55" s="61"/>
      <c r="K55" s="61"/>
      <c r="L55" s="61"/>
      <c r="M55" s="61"/>
      <c r="N55" s="61"/>
      <c r="O55" s="61"/>
      <c r="P55" s="61"/>
      <c r="Q55" s="61"/>
      <c r="R55" s="61"/>
      <c r="S55" s="61"/>
      <c r="T55" s="61"/>
      <c r="U55" s="61"/>
      <c r="V55" s="61"/>
      <c r="W55" s="61"/>
      <c r="X55" s="61"/>
      <c r="Y55" s="61"/>
    </row>
    <row r="56" spans="1:25" s="6" customFormat="1" x14ac:dyDescent="0.2">
      <c r="A56" s="9"/>
      <c r="B56" s="9"/>
      <c r="C56" s="26"/>
      <c r="D56" s="11"/>
      <c r="E56" s="11"/>
      <c r="F56" s="11"/>
      <c r="G56" s="11"/>
      <c r="I56" s="61"/>
      <c r="J56" s="61"/>
      <c r="K56" s="61"/>
      <c r="L56" s="61"/>
      <c r="M56" s="61"/>
      <c r="N56" s="61"/>
      <c r="O56" s="61"/>
      <c r="P56" s="61"/>
      <c r="Q56" s="61"/>
      <c r="R56" s="61"/>
      <c r="S56" s="61"/>
      <c r="T56" s="61"/>
      <c r="U56" s="61"/>
      <c r="V56" s="61"/>
      <c r="W56" s="61"/>
      <c r="X56" s="61"/>
      <c r="Y56" s="61"/>
    </row>
    <row r="57" spans="1:25" s="6" customFormat="1" x14ac:dyDescent="0.2">
      <c r="A57" s="9"/>
      <c r="B57" s="9"/>
      <c r="C57" s="26"/>
      <c r="D57" s="11"/>
      <c r="E57" s="11"/>
      <c r="F57" s="11"/>
      <c r="G57" s="11"/>
      <c r="I57" s="61"/>
      <c r="J57" s="61"/>
      <c r="K57" s="61"/>
      <c r="L57" s="61"/>
      <c r="M57" s="61"/>
      <c r="N57" s="61"/>
      <c r="O57" s="61"/>
      <c r="P57" s="61"/>
      <c r="Q57" s="61"/>
      <c r="R57" s="61"/>
      <c r="S57" s="61"/>
      <c r="T57" s="61"/>
      <c r="U57" s="61"/>
      <c r="V57" s="61"/>
      <c r="W57" s="61"/>
      <c r="X57" s="61"/>
      <c r="Y57" s="61"/>
    </row>
    <row r="58" spans="1:25" s="6" customFormat="1" x14ac:dyDescent="0.2">
      <c r="A58" s="9"/>
      <c r="B58" s="9"/>
      <c r="C58" s="26"/>
      <c r="D58" s="11"/>
      <c r="E58" s="11"/>
      <c r="F58" s="11"/>
      <c r="G58" s="11"/>
      <c r="I58" s="61"/>
      <c r="J58" s="61"/>
      <c r="K58" s="61"/>
      <c r="L58" s="61"/>
      <c r="M58" s="61"/>
      <c r="N58" s="61"/>
      <c r="O58" s="61"/>
      <c r="P58" s="61"/>
      <c r="Q58" s="61"/>
      <c r="R58" s="61"/>
      <c r="S58" s="61"/>
      <c r="T58" s="61"/>
      <c r="U58" s="61"/>
      <c r="V58" s="61"/>
      <c r="W58" s="61"/>
      <c r="X58" s="61"/>
      <c r="Y58" s="61"/>
    </row>
    <row r="59" spans="1:25" s="6" customFormat="1" x14ac:dyDescent="0.2">
      <c r="A59" s="9"/>
      <c r="B59" s="9"/>
      <c r="C59" s="26"/>
      <c r="D59" s="11"/>
      <c r="E59" s="11"/>
      <c r="F59" s="11"/>
      <c r="G59" s="11"/>
      <c r="I59" s="61"/>
      <c r="J59" s="61"/>
      <c r="K59" s="61"/>
      <c r="L59" s="61"/>
      <c r="M59" s="61"/>
      <c r="N59" s="61"/>
      <c r="O59" s="61"/>
      <c r="P59" s="61"/>
      <c r="Q59" s="61"/>
      <c r="R59" s="61"/>
      <c r="S59" s="61"/>
      <c r="T59" s="61"/>
      <c r="U59" s="61"/>
      <c r="V59" s="61"/>
      <c r="W59" s="61"/>
      <c r="X59" s="61"/>
      <c r="Y59" s="61"/>
    </row>
    <row r="60" spans="1:25" s="6" customFormat="1" x14ac:dyDescent="0.2">
      <c r="A60" s="9"/>
      <c r="B60" s="9"/>
      <c r="C60" s="26"/>
      <c r="D60" s="11"/>
      <c r="E60" s="11"/>
      <c r="F60" s="11"/>
      <c r="G60" s="11"/>
      <c r="I60" s="61"/>
      <c r="J60" s="61"/>
      <c r="K60" s="61"/>
      <c r="L60" s="61"/>
      <c r="M60" s="61"/>
      <c r="N60" s="61"/>
      <c r="O60" s="61"/>
      <c r="P60" s="61"/>
      <c r="Q60" s="61"/>
      <c r="R60" s="61"/>
      <c r="S60" s="61"/>
      <c r="T60" s="61"/>
      <c r="U60" s="61"/>
      <c r="V60" s="61"/>
      <c r="W60" s="61"/>
      <c r="X60" s="61"/>
      <c r="Y60" s="61"/>
    </row>
    <row r="61" spans="1:25" s="6" customFormat="1" x14ac:dyDescent="0.2">
      <c r="A61" s="9"/>
      <c r="B61" s="9"/>
      <c r="C61" s="26"/>
      <c r="D61" s="11"/>
      <c r="E61" s="11"/>
      <c r="F61" s="11"/>
      <c r="G61" s="11"/>
      <c r="I61" s="61"/>
      <c r="J61" s="61"/>
      <c r="K61" s="61"/>
      <c r="L61" s="61"/>
      <c r="M61" s="61"/>
      <c r="N61" s="61"/>
      <c r="O61" s="61"/>
      <c r="P61" s="61"/>
      <c r="Q61" s="61"/>
      <c r="R61" s="61"/>
      <c r="S61" s="61"/>
      <c r="T61" s="61"/>
      <c r="U61" s="61"/>
      <c r="V61" s="61"/>
      <c r="W61" s="61"/>
      <c r="X61" s="61"/>
      <c r="Y61" s="61"/>
    </row>
    <row r="62" spans="1:25" s="6" customFormat="1" x14ac:dyDescent="0.2">
      <c r="A62" s="9"/>
      <c r="B62" s="9"/>
      <c r="C62" s="26"/>
      <c r="D62" s="11"/>
      <c r="E62" s="11"/>
      <c r="F62" s="11"/>
      <c r="G62" s="11"/>
      <c r="I62" s="61"/>
      <c r="J62" s="61"/>
      <c r="K62" s="61"/>
      <c r="L62" s="61"/>
      <c r="M62" s="61"/>
      <c r="N62" s="61"/>
      <c r="O62" s="61"/>
      <c r="P62" s="61"/>
      <c r="Q62" s="61"/>
      <c r="R62" s="61"/>
      <c r="S62" s="61"/>
      <c r="T62" s="61"/>
      <c r="U62" s="61"/>
      <c r="V62" s="61"/>
      <c r="W62" s="61"/>
      <c r="X62" s="61"/>
      <c r="Y62" s="61"/>
    </row>
    <row r="63" spans="1:25" s="6" customFormat="1" x14ac:dyDescent="0.2">
      <c r="A63" s="9"/>
      <c r="B63" s="9"/>
      <c r="C63" s="26"/>
      <c r="D63" s="11"/>
      <c r="E63" s="11"/>
      <c r="F63" s="11"/>
      <c r="G63" s="11"/>
      <c r="I63" s="61"/>
      <c r="J63" s="61"/>
      <c r="K63" s="61"/>
      <c r="L63" s="61"/>
      <c r="M63" s="61"/>
      <c r="N63" s="61"/>
      <c r="O63" s="61"/>
      <c r="P63" s="61"/>
      <c r="Q63" s="61"/>
      <c r="R63" s="61"/>
      <c r="S63" s="61"/>
      <c r="T63" s="61"/>
      <c r="U63" s="61"/>
      <c r="V63" s="61"/>
      <c r="W63" s="61"/>
      <c r="X63" s="61"/>
      <c r="Y63" s="61"/>
    </row>
    <row r="64" spans="1:25" s="6" customFormat="1" x14ac:dyDescent="0.2">
      <c r="A64" s="9"/>
      <c r="B64" s="9"/>
      <c r="C64" s="26"/>
      <c r="D64" s="11"/>
      <c r="E64" s="11"/>
      <c r="F64" s="11"/>
      <c r="G64" s="11"/>
      <c r="I64" s="61"/>
      <c r="J64" s="61"/>
      <c r="K64" s="61"/>
      <c r="L64" s="61"/>
      <c r="M64" s="61"/>
      <c r="N64" s="61"/>
      <c r="O64" s="61"/>
      <c r="P64" s="61"/>
      <c r="Q64" s="61"/>
      <c r="R64" s="61"/>
      <c r="S64" s="61"/>
      <c r="T64" s="61"/>
      <c r="U64" s="61"/>
      <c r="V64" s="61"/>
      <c r="W64" s="61"/>
      <c r="X64" s="61"/>
      <c r="Y64" s="61"/>
    </row>
    <row r="65" spans="1:25" s="6" customFormat="1" x14ac:dyDescent="0.2">
      <c r="A65" s="9"/>
      <c r="B65" s="9"/>
      <c r="C65" s="26"/>
      <c r="D65" s="11"/>
      <c r="E65" s="11"/>
      <c r="F65" s="11"/>
      <c r="G65" s="11"/>
      <c r="I65" s="61"/>
      <c r="J65" s="61"/>
      <c r="K65" s="61"/>
      <c r="L65" s="61"/>
      <c r="M65" s="61"/>
      <c r="N65" s="61"/>
      <c r="O65" s="61"/>
      <c r="P65" s="61"/>
      <c r="Q65" s="61"/>
      <c r="R65" s="61"/>
      <c r="S65" s="61"/>
      <c r="T65" s="61"/>
      <c r="U65" s="61"/>
      <c r="V65" s="61"/>
      <c r="W65" s="61"/>
      <c r="X65" s="61"/>
      <c r="Y65" s="61"/>
    </row>
    <row r="66" spans="1:25" s="6" customFormat="1" x14ac:dyDescent="0.2">
      <c r="A66" s="9"/>
      <c r="B66" s="9"/>
      <c r="C66" s="26"/>
      <c r="D66" s="11"/>
      <c r="E66" s="11"/>
      <c r="F66" s="11"/>
      <c r="G66" s="11"/>
      <c r="I66" s="61"/>
      <c r="J66" s="61"/>
      <c r="K66" s="61"/>
      <c r="L66" s="61"/>
      <c r="M66" s="61"/>
      <c r="N66" s="61"/>
      <c r="O66" s="61"/>
      <c r="P66" s="61"/>
      <c r="Q66" s="61"/>
      <c r="R66" s="61"/>
      <c r="S66" s="61"/>
      <c r="T66" s="61"/>
      <c r="U66" s="61"/>
      <c r="V66" s="61"/>
      <c r="W66" s="61"/>
      <c r="X66" s="61"/>
      <c r="Y66" s="61"/>
    </row>
    <row r="67" spans="1:25" s="6" customFormat="1" x14ac:dyDescent="0.2">
      <c r="A67" s="9"/>
      <c r="B67" s="9"/>
      <c r="C67" s="26"/>
      <c r="D67" s="11"/>
      <c r="E67" s="11"/>
      <c r="F67" s="11"/>
      <c r="G67" s="11"/>
      <c r="I67" s="61"/>
      <c r="J67" s="61"/>
      <c r="K67" s="61"/>
      <c r="L67" s="61"/>
      <c r="M67" s="61"/>
      <c r="N67" s="61"/>
      <c r="O67" s="61"/>
      <c r="P67" s="61"/>
      <c r="Q67" s="61"/>
      <c r="R67" s="61"/>
      <c r="S67" s="61"/>
      <c r="T67" s="61"/>
      <c r="U67" s="61"/>
      <c r="V67" s="61"/>
      <c r="W67" s="61"/>
      <c r="X67" s="61"/>
      <c r="Y67" s="61"/>
    </row>
    <row r="68" spans="1:25" s="6" customFormat="1" x14ac:dyDescent="0.2">
      <c r="A68" s="9"/>
      <c r="B68" s="9"/>
      <c r="C68" s="26"/>
      <c r="D68" s="11"/>
      <c r="E68" s="11"/>
      <c r="F68" s="11"/>
      <c r="G68" s="11"/>
      <c r="I68" s="61"/>
      <c r="J68" s="61"/>
      <c r="K68" s="61"/>
      <c r="L68" s="61"/>
      <c r="M68" s="61"/>
      <c r="N68" s="61"/>
      <c r="O68" s="61"/>
      <c r="P68" s="61"/>
      <c r="Q68" s="61"/>
      <c r="R68" s="61"/>
      <c r="S68" s="61"/>
      <c r="T68" s="61"/>
      <c r="U68" s="61"/>
      <c r="V68" s="61"/>
      <c r="W68" s="61"/>
      <c r="X68" s="61"/>
      <c r="Y68" s="61"/>
    </row>
    <row r="69" spans="1:25" s="6" customFormat="1" x14ac:dyDescent="0.2">
      <c r="A69" s="9"/>
      <c r="B69" s="9"/>
      <c r="C69" s="26"/>
      <c r="D69" s="11"/>
      <c r="E69" s="11"/>
      <c r="F69" s="11"/>
      <c r="G69" s="11"/>
      <c r="I69" s="61"/>
      <c r="J69" s="61"/>
      <c r="K69" s="61"/>
      <c r="L69" s="61"/>
      <c r="M69" s="61"/>
      <c r="N69" s="61"/>
      <c r="O69" s="61"/>
      <c r="P69" s="61"/>
      <c r="Q69" s="61"/>
      <c r="R69" s="61"/>
      <c r="S69" s="61"/>
      <c r="T69" s="61"/>
      <c r="U69" s="61"/>
      <c r="V69" s="61"/>
      <c r="W69" s="61"/>
      <c r="X69" s="61"/>
      <c r="Y69" s="61"/>
    </row>
    <row r="70" spans="1:25" s="6" customFormat="1" x14ac:dyDescent="0.2">
      <c r="A70" s="9"/>
      <c r="B70" s="9"/>
      <c r="C70" s="26"/>
      <c r="D70" s="11"/>
      <c r="E70" s="11"/>
      <c r="F70" s="11"/>
      <c r="G70" s="11"/>
      <c r="I70" s="61"/>
      <c r="J70" s="61"/>
      <c r="K70" s="61"/>
      <c r="L70" s="61"/>
      <c r="M70" s="61"/>
      <c r="N70" s="61"/>
      <c r="O70" s="61"/>
      <c r="P70" s="61"/>
      <c r="Q70" s="61"/>
      <c r="R70" s="61"/>
      <c r="S70" s="61"/>
      <c r="T70" s="61"/>
      <c r="U70" s="61"/>
      <c r="V70" s="61"/>
      <c r="W70" s="61"/>
      <c r="X70" s="61"/>
      <c r="Y70" s="61"/>
    </row>
    <row r="71" spans="1:25" s="6" customFormat="1" x14ac:dyDescent="0.2">
      <c r="A71" s="9"/>
      <c r="B71" s="9"/>
      <c r="C71" s="26"/>
      <c r="D71" s="11"/>
      <c r="E71" s="11"/>
      <c r="F71" s="11"/>
      <c r="G71" s="11"/>
      <c r="I71" s="61"/>
      <c r="J71" s="61"/>
      <c r="K71" s="61"/>
      <c r="L71" s="61"/>
      <c r="M71" s="61"/>
      <c r="N71" s="61"/>
      <c r="O71" s="61"/>
      <c r="P71" s="61"/>
      <c r="Q71" s="61"/>
      <c r="R71" s="61"/>
      <c r="S71" s="61"/>
      <c r="T71" s="61"/>
      <c r="U71" s="61"/>
      <c r="V71" s="61"/>
      <c r="W71" s="61"/>
      <c r="X71" s="61"/>
      <c r="Y71" s="61"/>
    </row>
    <row r="72" spans="1:25" s="6" customFormat="1" x14ac:dyDescent="0.2">
      <c r="A72" s="9"/>
      <c r="B72" s="9"/>
      <c r="C72" s="26"/>
      <c r="D72" s="11"/>
      <c r="E72" s="11"/>
      <c r="F72" s="11"/>
      <c r="G72" s="11"/>
      <c r="I72" s="61"/>
      <c r="J72" s="61"/>
      <c r="K72" s="61"/>
      <c r="L72" s="61"/>
      <c r="M72" s="61"/>
      <c r="N72" s="61"/>
      <c r="O72" s="61"/>
      <c r="P72" s="61"/>
      <c r="Q72" s="61"/>
      <c r="R72" s="61"/>
      <c r="S72" s="61"/>
      <c r="T72" s="61"/>
      <c r="U72" s="61"/>
      <c r="V72" s="61"/>
      <c r="W72" s="61"/>
      <c r="X72" s="61"/>
      <c r="Y72" s="61"/>
    </row>
    <row r="73" spans="1:25" s="6" customFormat="1" x14ac:dyDescent="0.2">
      <c r="A73" s="9"/>
      <c r="B73" s="9"/>
      <c r="C73" s="26"/>
      <c r="D73" s="11"/>
      <c r="E73" s="11"/>
      <c r="F73" s="11"/>
      <c r="G73" s="11"/>
      <c r="I73" s="61"/>
      <c r="J73" s="61"/>
      <c r="K73" s="61"/>
      <c r="L73" s="61"/>
      <c r="M73" s="61"/>
      <c r="N73" s="61"/>
      <c r="O73" s="61"/>
      <c r="P73" s="61"/>
      <c r="Q73" s="61"/>
      <c r="R73" s="61"/>
      <c r="S73" s="61"/>
      <c r="T73" s="61"/>
      <c r="U73" s="61"/>
      <c r="V73" s="61"/>
      <c r="W73" s="61"/>
      <c r="X73" s="61"/>
      <c r="Y73" s="61"/>
    </row>
    <row r="74" spans="1:25" s="6" customFormat="1" x14ac:dyDescent="0.2">
      <c r="A74" s="9"/>
      <c r="B74" s="9"/>
      <c r="C74" s="26"/>
      <c r="D74" s="11"/>
      <c r="E74" s="11"/>
      <c r="F74" s="11"/>
      <c r="G74" s="11"/>
      <c r="I74" s="61"/>
      <c r="J74" s="61"/>
      <c r="K74" s="61"/>
      <c r="L74" s="61"/>
      <c r="M74" s="61"/>
      <c r="N74" s="61"/>
      <c r="O74" s="61"/>
      <c r="P74" s="61"/>
      <c r="Q74" s="61"/>
      <c r="R74" s="61"/>
      <c r="S74" s="61"/>
      <c r="T74" s="61"/>
      <c r="U74" s="61"/>
      <c r="V74" s="61"/>
      <c r="W74" s="61"/>
      <c r="X74" s="61"/>
      <c r="Y74" s="61"/>
    </row>
    <row r="75" spans="1:25" s="6" customFormat="1" x14ac:dyDescent="0.2">
      <c r="A75" s="9"/>
      <c r="B75" s="9"/>
      <c r="C75" s="26"/>
      <c r="D75" s="11"/>
      <c r="E75" s="11"/>
      <c r="F75" s="11"/>
      <c r="G75" s="11"/>
      <c r="I75" s="61"/>
      <c r="J75" s="61"/>
      <c r="K75" s="61"/>
      <c r="L75" s="61"/>
      <c r="M75" s="61"/>
      <c r="N75" s="61"/>
      <c r="O75" s="61"/>
      <c r="P75" s="61"/>
      <c r="Q75" s="61"/>
      <c r="R75" s="61"/>
      <c r="S75" s="61"/>
      <c r="T75" s="61"/>
      <c r="U75" s="61"/>
      <c r="V75" s="61"/>
      <c r="W75" s="61"/>
      <c r="X75" s="61"/>
      <c r="Y75" s="61"/>
    </row>
    <row r="76" spans="1:25" s="6" customFormat="1" x14ac:dyDescent="0.2">
      <c r="A76" s="9"/>
      <c r="B76" s="9"/>
      <c r="C76" s="26"/>
      <c r="D76" s="11"/>
      <c r="E76" s="11"/>
      <c r="F76" s="11"/>
      <c r="G76" s="11"/>
      <c r="I76" s="61"/>
      <c r="J76" s="61"/>
      <c r="K76" s="61"/>
      <c r="L76" s="61"/>
      <c r="M76" s="61"/>
      <c r="N76" s="61"/>
      <c r="O76" s="61"/>
      <c r="P76" s="61"/>
      <c r="Q76" s="61"/>
      <c r="R76" s="61"/>
      <c r="S76" s="61"/>
      <c r="T76" s="61"/>
      <c r="U76" s="61"/>
      <c r="V76" s="61"/>
      <c r="W76" s="61"/>
      <c r="X76" s="61"/>
      <c r="Y76" s="61"/>
    </row>
    <row r="77" spans="1:25" s="6" customFormat="1" x14ac:dyDescent="0.2">
      <c r="A77" s="9"/>
      <c r="B77" s="9"/>
      <c r="C77" s="26"/>
      <c r="D77" s="11"/>
      <c r="E77" s="11"/>
      <c r="F77" s="11"/>
      <c r="G77" s="11"/>
      <c r="I77" s="61"/>
      <c r="J77" s="61"/>
      <c r="K77" s="61"/>
      <c r="L77" s="61"/>
      <c r="M77" s="61"/>
      <c r="N77" s="61"/>
      <c r="O77" s="61"/>
      <c r="P77" s="61"/>
      <c r="Q77" s="61"/>
      <c r="R77" s="61"/>
      <c r="S77" s="61"/>
      <c r="T77" s="61"/>
      <c r="U77" s="61"/>
      <c r="V77" s="61"/>
      <c r="W77" s="61"/>
      <c r="X77" s="61"/>
      <c r="Y77" s="61"/>
    </row>
    <row r="78" spans="1:25" s="6" customFormat="1" x14ac:dyDescent="0.2">
      <c r="A78" s="9"/>
      <c r="B78" s="9"/>
      <c r="C78" s="26"/>
      <c r="D78" s="11"/>
      <c r="E78" s="11"/>
      <c r="F78" s="11"/>
      <c r="G78" s="11"/>
      <c r="I78" s="61"/>
      <c r="J78" s="61"/>
      <c r="K78" s="61"/>
      <c r="L78" s="61"/>
      <c r="M78" s="61"/>
      <c r="N78" s="61"/>
      <c r="O78" s="61"/>
      <c r="P78" s="61"/>
      <c r="Q78" s="61"/>
      <c r="R78" s="61"/>
      <c r="S78" s="61"/>
      <c r="T78" s="61"/>
      <c r="U78" s="61"/>
      <c r="V78" s="61"/>
      <c r="W78" s="61"/>
      <c r="X78" s="61"/>
      <c r="Y78" s="61"/>
    </row>
    <row r="79" spans="1:25" s="6" customFormat="1" x14ac:dyDescent="0.2">
      <c r="A79" s="9"/>
      <c r="B79" s="9"/>
      <c r="C79" s="26"/>
      <c r="D79" s="11"/>
      <c r="E79" s="11"/>
      <c r="F79" s="11"/>
      <c r="G79" s="11"/>
      <c r="I79" s="61"/>
      <c r="J79" s="61"/>
      <c r="K79" s="61"/>
      <c r="L79" s="61"/>
      <c r="M79" s="61"/>
      <c r="N79" s="61"/>
      <c r="O79" s="61"/>
      <c r="P79" s="61"/>
      <c r="Q79" s="61"/>
      <c r="R79" s="61"/>
      <c r="S79" s="61"/>
      <c r="T79" s="61"/>
      <c r="U79" s="61"/>
      <c r="V79" s="61"/>
      <c r="W79" s="61"/>
      <c r="X79" s="61"/>
      <c r="Y79" s="61"/>
    </row>
    <row r="80" spans="1:25" s="6" customFormat="1" x14ac:dyDescent="0.2">
      <c r="A80" s="9"/>
      <c r="B80" s="9"/>
      <c r="C80" s="26"/>
      <c r="D80" s="11"/>
      <c r="E80" s="11"/>
      <c r="F80" s="11"/>
      <c r="G80" s="11"/>
      <c r="I80" s="61"/>
      <c r="J80" s="61"/>
      <c r="K80" s="61"/>
      <c r="L80" s="61"/>
      <c r="M80" s="61"/>
      <c r="N80" s="61"/>
      <c r="O80" s="61"/>
      <c r="P80" s="61"/>
      <c r="Q80" s="61"/>
      <c r="R80" s="61"/>
      <c r="S80" s="61"/>
      <c r="T80" s="61"/>
      <c r="U80" s="61"/>
      <c r="V80" s="61"/>
      <c r="W80" s="61"/>
      <c r="X80" s="61"/>
      <c r="Y80" s="61"/>
    </row>
    <row r="81" spans="1:25" s="6" customFormat="1" x14ac:dyDescent="0.2">
      <c r="A81" s="9"/>
      <c r="B81" s="9"/>
      <c r="C81" s="26"/>
      <c r="D81" s="11"/>
      <c r="E81" s="11"/>
      <c r="F81" s="11"/>
      <c r="G81" s="11"/>
      <c r="I81" s="61"/>
      <c r="J81" s="61"/>
      <c r="K81" s="61"/>
      <c r="L81" s="61"/>
      <c r="M81" s="61"/>
      <c r="N81" s="61"/>
      <c r="O81" s="61"/>
      <c r="P81" s="61"/>
      <c r="Q81" s="61"/>
      <c r="R81" s="61"/>
      <c r="S81" s="61"/>
      <c r="T81" s="61"/>
      <c r="U81" s="61"/>
      <c r="V81" s="61"/>
      <c r="W81" s="61"/>
      <c r="X81" s="61"/>
      <c r="Y81" s="61"/>
    </row>
    <row r="82" spans="1:25" s="6" customFormat="1" x14ac:dyDescent="0.2">
      <c r="A82" s="9"/>
      <c r="B82" s="9"/>
      <c r="C82" s="26"/>
      <c r="D82" s="11"/>
      <c r="E82" s="11"/>
      <c r="F82" s="11"/>
      <c r="G82" s="11"/>
      <c r="I82" s="61"/>
      <c r="J82" s="61"/>
      <c r="K82" s="61"/>
      <c r="L82" s="61"/>
      <c r="M82" s="61"/>
      <c r="N82" s="61"/>
      <c r="O82" s="61"/>
      <c r="P82" s="61"/>
      <c r="Q82" s="61"/>
      <c r="R82" s="61"/>
      <c r="S82" s="61"/>
      <c r="T82" s="61"/>
      <c r="U82" s="61"/>
      <c r="V82" s="61"/>
      <c r="W82" s="61"/>
      <c r="X82" s="61"/>
      <c r="Y82" s="61"/>
    </row>
    <row r="83" spans="1:25" s="6" customFormat="1" x14ac:dyDescent="0.2">
      <c r="A83" s="9"/>
      <c r="B83" s="9"/>
      <c r="C83" s="26"/>
      <c r="D83" s="11"/>
      <c r="E83" s="11"/>
      <c r="F83" s="11"/>
      <c r="G83" s="11"/>
      <c r="I83" s="61"/>
      <c r="J83" s="61"/>
      <c r="K83" s="61"/>
      <c r="L83" s="61"/>
      <c r="M83" s="61"/>
      <c r="N83" s="61"/>
      <c r="O83" s="61"/>
      <c r="P83" s="61"/>
      <c r="Q83" s="61"/>
      <c r="R83" s="61"/>
      <c r="S83" s="61"/>
      <c r="T83" s="61"/>
      <c r="U83" s="61"/>
      <c r="V83" s="61"/>
      <c r="W83" s="61"/>
      <c r="X83" s="61"/>
      <c r="Y83" s="61"/>
    </row>
    <row r="84" spans="1:25" s="6" customFormat="1" x14ac:dyDescent="0.2">
      <c r="A84" s="9"/>
      <c r="B84" s="9"/>
      <c r="C84" s="26"/>
      <c r="D84" s="11"/>
      <c r="E84" s="11"/>
      <c r="F84" s="11"/>
      <c r="G84" s="11"/>
      <c r="I84" s="61"/>
      <c r="J84" s="61"/>
      <c r="K84" s="61"/>
      <c r="L84" s="61"/>
      <c r="M84" s="61"/>
      <c r="N84" s="61"/>
      <c r="O84" s="61"/>
      <c r="P84" s="61"/>
      <c r="Q84" s="61"/>
      <c r="R84" s="61"/>
      <c r="S84" s="61"/>
      <c r="T84" s="61"/>
      <c r="U84" s="61"/>
      <c r="V84" s="61"/>
      <c r="W84" s="61"/>
      <c r="X84" s="61"/>
      <c r="Y84" s="61"/>
    </row>
    <row r="85" spans="1:25" s="6" customFormat="1" x14ac:dyDescent="0.2">
      <c r="A85" s="9"/>
      <c r="B85" s="9"/>
      <c r="C85" s="26"/>
      <c r="D85" s="11"/>
      <c r="E85" s="11"/>
      <c r="F85" s="11"/>
      <c r="G85" s="11"/>
      <c r="I85" s="61"/>
      <c r="J85" s="61"/>
      <c r="K85" s="61"/>
      <c r="L85" s="61"/>
      <c r="M85" s="61"/>
      <c r="N85" s="61"/>
      <c r="O85" s="61"/>
      <c r="P85" s="61"/>
      <c r="Q85" s="61"/>
      <c r="R85" s="61"/>
      <c r="S85" s="61"/>
      <c r="T85" s="61"/>
      <c r="U85" s="61"/>
      <c r="V85" s="61"/>
      <c r="W85" s="61"/>
      <c r="X85" s="61"/>
      <c r="Y85" s="61"/>
    </row>
    <row r="86" spans="1:25" s="6" customFormat="1" x14ac:dyDescent="0.2">
      <c r="A86" s="9"/>
      <c r="B86" s="9"/>
      <c r="C86" s="26"/>
      <c r="D86" s="11"/>
      <c r="E86" s="11"/>
      <c r="F86" s="11"/>
      <c r="G86" s="11"/>
      <c r="I86" s="61"/>
      <c r="J86" s="61"/>
      <c r="K86" s="61"/>
      <c r="L86" s="61"/>
      <c r="M86" s="61"/>
      <c r="N86" s="61"/>
      <c r="O86" s="61"/>
      <c r="P86" s="61"/>
      <c r="Q86" s="61"/>
      <c r="R86" s="61"/>
      <c r="S86" s="61"/>
      <c r="T86" s="61"/>
      <c r="U86" s="61"/>
      <c r="V86" s="61"/>
      <c r="W86" s="61"/>
      <c r="X86" s="61"/>
      <c r="Y86" s="61"/>
    </row>
    <row r="87" spans="1:25" s="6" customFormat="1" x14ac:dyDescent="0.2">
      <c r="A87" s="9"/>
      <c r="B87" s="9"/>
      <c r="C87" s="26"/>
      <c r="D87" s="11"/>
      <c r="E87" s="11"/>
      <c r="F87" s="11"/>
      <c r="G87" s="11"/>
      <c r="I87" s="61"/>
      <c r="J87" s="61"/>
      <c r="K87" s="61"/>
      <c r="L87" s="61"/>
      <c r="M87" s="61"/>
      <c r="N87" s="61"/>
      <c r="O87" s="61"/>
      <c r="P87" s="61"/>
      <c r="Q87" s="61"/>
      <c r="R87" s="61"/>
      <c r="S87" s="61"/>
      <c r="T87" s="61"/>
      <c r="U87" s="61"/>
      <c r="V87" s="61"/>
      <c r="W87" s="61"/>
      <c r="X87" s="61"/>
      <c r="Y87" s="61"/>
    </row>
    <row r="88" spans="1:25" s="6" customFormat="1" x14ac:dyDescent="0.2">
      <c r="A88" s="9"/>
      <c r="B88" s="9"/>
      <c r="C88" s="26"/>
      <c r="D88" s="11"/>
      <c r="E88" s="11"/>
      <c r="F88" s="11"/>
      <c r="G88" s="11"/>
      <c r="I88" s="61"/>
      <c r="J88" s="61"/>
      <c r="K88" s="61"/>
      <c r="L88" s="61"/>
      <c r="M88" s="61"/>
      <c r="N88" s="61"/>
      <c r="O88" s="61"/>
      <c r="P88" s="61"/>
      <c r="Q88" s="61"/>
      <c r="R88" s="61"/>
      <c r="S88" s="61"/>
      <c r="T88" s="61"/>
      <c r="U88" s="61"/>
      <c r="V88" s="61"/>
      <c r="W88" s="61"/>
      <c r="X88" s="61"/>
      <c r="Y88" s="61"/>
    </row>
    <row r="89" spans="1:25" s="6" customFormat="1" x14ac:dyDescent="0.2">
      <c r="A89" s="9"/>
      <c r="B89" s="9"/>
      <c r="C89" s="26"/>
      <c r="D89" s="11"/>
      <c r="E89" s="11"/>
      <c r="F89" s="11"/>
      <c r="G89" s="11"/>
      <c r="I89" s="61"/>
      <c r="J89" s="61"/>
      <c r="K89" s="61"/>
      <c r="L89" s="61"/>
      <c r="M89" s="61"/>
      <c r="N89" s="61"/>
      <c r="O89" s="61"/>
      <c r="P89" s="61"/>
      <c r="Q89" s="61"/>
      <c r="R89" s="61"/>
      <c r="S89" s="61"/>
      <c r="T89" s="61"/>
      <c r="U89" s="61"/>
      <c r="V89" s="61"/>
      <c r="W89" s="61"/>
      <c r="X89" s="61"/>
      <c r="Y89" s="61"/>
    </row>
    <row r="90" spans="1:25" s="6" customFormat="1" x14ac:dyDescent="0.2">
      <c r="A90" s="9"/>
      <c r="B90" s="9"/>
      <c r="C90" s="26"/>
      <c r="D90" s="11"/>
      <c r="E90" s="11"/>
      <c r="F90" s="11"/>
      <c r="G90" s="11"/>
      <c r="I90" s="61"/>
      <c r="J90" s="61"/>
      <c r="K90" s="61"/>
      <c r="L90" s="61"/>
      <c r="M90" s="61"/>
      <c r="N90" s="61"/>
      <c r="O90" s="61"/>
      <c r="P90" s="61"/>
      <c r="Q90" s="61"/>
      <c r="R90" s="61"/>
      <c r="S90" s="61"/>
      <c r="T90" s="61"/>
      <c r="U90" s="61"/>
      <c r="V90" s="61"/>
      <c r="W90" s="61"/>
      <c r="X90" s="61"/>
      <c r="Y90" s="61"/>
    </row>
    <row r="91" spans="1:25" s="6" customFormat="1" x14ac:dyDescent="0.2">
      <c r="A91" s="9"/>
      <c r="B91" s="9"/>
      <c r="C91" s="26"/>
      <c r="D91" s="11"/>
      <c r="E91" s="11"/>
      <c r="F91" s="11"/>
      <c r="G91" s="11"/>
      <c r="I91" s="61"/>
      <c r="J91" s="61"/>
      <c r="K91" s="61"/>
      <c r="L91" s="61"/>
      <c r="M91" s="61"/>
      <c r="N91" s="61"/>
      <c r="O91" s="61"/>
      <c r="P91" s="61"/>
      <c r="Q91" s="61"/>
      <c r="R91" s="61"/>
      <c r="S91" s="61"/>
      <c r="T91" s="61"/>
      <c r="U91" s="61"/>
      <c r="V91" s="61"/>
      <c r="W91" s="61"/>
      <c r="X91" s="61"/>
      <c r="Y91" s="61"/>
    </row>
    <row r="92" spans="1:25" s="6" customFormat="1" x14ac:dyDescent="0.2">
      <c r="A92" s="9"/>
      <c r="B92" s="9"/>
      <c r="C92" s="26"/>
      <c r="D92" s="11"/>
      <c r="E92" s="11"/>
      <c r="F92" s="11"/>
      <c r="G92" s="11"/>
      <c r="I92" s="61"/>
      <c r="J92" s="61"/>
      <c r="K92" s="61"/>
      <c r="L92" s="61"/>
      <c r="M92" s="61"/>
      <c r="N92" s="61"/>
      <c r="O92" s="61"/>
      <c r="P92" s="61"/>
      <c r="Q92" s="61"/>
      <c r="R92" s="61"/>
      <c r="S92" s="61"/>
      <c r="T92" s="61"/>
      <c r="U92" s="61"/>
      <c r="V92" s="61"/>
      <c r="W92" s="61"/>
      <c r="X92" s="61"/>
      <c r="Y92" s="61"/>
    </row>
    <row r="93" spans="1:25" s="6" customFormat="1" x14ac:dyDescent="0.2">
      <c r="A93" s="9"/>
      <c r="B93" s="9"/>
      <c r="C93" s="26"/>
      <c r="D93" s="11"/>
      <c r="E93" s="11"/>
      <c r="F93" s="11"/>
      <c r="G93" s="11"/>
      <c r="I93" s="61"/>
      <c r="J93" s="61"/>
      <c r="K93" s="61"/>
      <c r="L93" s="61"/>
      <c r="M93" s="61"/>
      <c r="N93" s="61"/>
      <c r="O93" s="61"/>
      <c r="P93" s="61"/>
      <c r="Q93" s="61"/>
      <c r="R93" s="61"/>
      <c r="S93" s="61"/>
      <c r="T93" s="61"/>
      <c r="U93" s="61"/>
      <c r="V93" s="61"/>
      <c r="W93" s="61"/>
      <c r="X93" s="61"/>
      <c r="Y93" s="61"/>
    </row>
    <row r="94" spans="1:25" s="6" customFormat="1" x14ac:dyDescent="0.2">
      <c r="A94" s="9"/>
      <c r="B94" s="9"/>
      <c r="C94" s="26"/>
      <c r="D94" s="11"/>
      <c r="E94" s="11"/>
      <c r="F94" s="11"/>
      <c r="G94" s="11"/>
      <c r="I94" s="61"/>
      <c r="J94" s="61"/>
      <c r="K94" s="61"/>
      <c r="L94" s="61"/>
      <c r="M94" s="61"/>
      <c r="N94" s="61"/>
      <c r="O94" s="61"/>
      <c r="P94" s="61"/>
      <c r="Q94" s="61"/>
      <c r="R94" s="61"/>
      <c r="S94" s="61"/>
      <c r="T94" s="61"/>
      <c r="U94" s="61"/>
      <c r="V94" s="61"/>
      <c r="W94" s="61"/>
      <c r="X94" s="61"/>
      <c r="Y94" s="61"/>
    </row>
    <row r="95" spans="1:25" s="6" customFormat="1" x14ac:dyDescent="0.2">
      <c r="A95" s="9"/>
      <c r="B95" s="9"/>
      <c r="C95" s="26"/>
      <c r="D95" s="11"/>
      <c r="E95" s="11"/>
      <c r="F95" s="11"/>
      <c r="G95" s="11"/>
      <c r="I95" s="61"/>
      <c r="J95" s="61"/>
      <c r="K95" s="61"/>
      <c r="L95" s="61"/>
      <c r="M95" s="61"/>
      <c r="N95" s="61"/>
      <c r="O95" s="61"/>
      <c r="P95" s="61"/>
      <c r="Q95" s="61"/>
      <c r="R95" s="61"/>
      <c r="S95" s="61"/>
      <c r="T95" s="61"/>
      <c r="U95" s="61"/>
      <c r="V95" s="61"/>
      <c r="W95" s="61"/>
      <c r="X95" s="61"/>
      <c r="Y95" s="61"/>
    </row>
    <row r="96" spans="1:25" s="6" customFormat="1" x14ac:dyDescent="0.2">
      <c r="A96" s="9"/>
      <c r="B96" s="9"/>
      <c r="C96" s="26"/>
      <c r="D96" s="11"/>
      <c r="E96" s="11"/>
      <c r="F96" s="11"/>
      <c r="G96" s="11"/>
      <c r="I96" s="61"/>
      <c r="J96" s="61"/>
      <c r="K96" s="61"/>
      <c r="L96" s="61"/>
      <c r="M96" s="61"/>
      <c r="N96" s="61"/>
      <c r="O96" s="61"/>
      <c r="P96" s="61"/>
      <c r="Q96" s="61"/>
      <c r="R96" s="61"/>
      <c r="S96" s="61"/>
      <c r="T96" s="61"/>
      <c r="U96" s="61"/>
      <c r="V96" s="61"/>
      <c r="W96" s="61"/>
      <c r="X96" s="61"/>
      <c r="Y96" s="61"/>
    </row>
    <row r="97" spans="1:25" s="6" customFormat="1" x14ac:dyDescent="0.2">
      <c r="A97" s="9"/>
      <c r="B97" s="9"/>
      <c r="C97" s="26"/>
      <c r="D97" s="11"/>
      <c r="E97" s="11"/>
      <c r="F97" s="11"/>
      <c r="G97" s="11"/>
      <c r="I97" s="61"/>
      <c r="J97" s="61"/>
      <c r="K97" s="61"/>
      <c r="L97" s="61"/>
      <c r="M97" s="61"/>
      <c r="N97" s="61"/>
      <c r="O97" s="61"/>
      <c r="P97" s="61"/>
      <c r="Q97" s="61"/>
      <c r="R97" s="61"/>
      <c r="S97" s="61"/>
      <c r="T97" s="61"/>
      <c r="U97" s="61"/>
      <c r="V97" s="61"/>
      <c r="W97" s="61"/>
      <c r="X97" s="61"/>
      <c r="Y97" s="61"/>
    </row>
    <row r="98" spans="1:25" s="6" customFormat="1" x14ac:dyDescent="0.2">
      <c r="A98" s="9"/>
      <c r="B98" s="9"/>
      <c r="C98" s="26"/>
      <c r="D98" s="11"/>
      <c r="E98" s="11"/>
      <c r="F98" s="11"/>
      <c r="G98" s="11"/>
      <c r="I98" s="61"/>
      <c r="J98" s="61"/>
      <c r="K98" s="61"/>
      <c r="L98" s="61"/>
      <c r="M98" s="61"/>
      <c r="N98" s="61"/>
      <c r="O98" s="61"/>
      <c r="P98" s="61"/>
      <c r="Q98" s="61"/>
      <c r="R98" s="61"/>
      <c r="S98" s="61"/>
      <c r="T98" s="61"/>
      <c r="U98" s="61"/>
      <c r="V98" s="61"/>
      <c r="W98" s="61"/>
      <c r="X98" s="61"/>
      <c r="Y98" s="61"/>
    </row>
    <row r="99" spans="1:25" s="6" customFormat="1" x14ac:dyDescent="0.2">
      <c r="A99" s="9"/>
      <c r="B99" s="9"/>
      <c r="C99" s="26"/>
      <c r="D99" s="11"/>
      <c r="E99" s="11"/>
      <c r="F99" s="11"/>
      <c r="G99" s="11"/>
      <c r="I99" s="61"/>
      <c r="J99" s="61"/>
      <c r="K99" s="61"/>
      <c r="L99" s="61"/>
      <c r="M99" s="61"/>
      <c r="N99" s="61"/>
      <c r="O99" s="61"/>
      <c r="P99" s="61"/>
      <c r="Q99" s="61"/>
      <c r="R99" s="61"/>
      <c r="S99" s="61"/>
      <c r="T99" s="61"/>
      <c r="U99" s="61"/>
      <c r="V99" s="61"/>
      <c r="W99" s="61"/>
      <c r="X99" s="61"/>
      <c r="Y99" s="61"/>
    </row>
    <row r="100" spans="1:25" s="6" customFormat="1" x14ac:dyDescent="0.2">
      <c r="A100" s="9"/>
      <c r="B100" s="9"/>
      <c r="C100" s="26"/>
      <c r="D100" s="11"/>
      <c r="E100" s="11"/>
      <c r="F100" s="11"/>
      <c r="G100" s="11"/>
      <c r="I100" s="61"/>
      <c r="J100" s="61"/>
      <c r="K100" s="61"/>
      <c r="L100" s="61"/>
      <c r="M100" s="61"/>
      <c r="N100" s="61"/>
      <c r="O100" s="61"/>
      <c r="P100" s="61"/>
      <c r="Q100" s="61"/>
      <c r="R100" s="61"/>
      <c r="S100" s="61"/>
      <c r="T100" s="61"/>
      <c r="U100" s="61"/>
      <c r="V100" s="61"/>
      <c r="W100" s="61"/>
      <c r="X100" s="61"/>
      <c r="Y100" s="61"/>
    </row>
    <row r="101" spans="1:25" s="6" customFormat="1" x14ac:dyDescent="0.2">
      <c r="A101" s="9"/>
      <c r="B101" s="9"/>
      <c r="C101" s="26"/>
      <c r="D101" s="11"/>
      <c r="E101" s="11"/>
      <c r="F101" s="11"/>
      <c r="G101" s="11"/>
      <c r="I101" s="61"/>
      <c r="J101" s="61"/>
      <c r="K101" s="61"/>
      <c r="L101" s="61"/>
      <c r="M101" s="61"/>
      <c r="N101" s="61"/>
      <c r="O101" s="61"/>
      <c r="P101" s="61"/>
      <c r="Q101" s="61"/>
      <c r="R101" s="61"/>
      <c r="S101" s="61"/>
      <c r="T101" s="61"/>
      <c r="U101" s="61"/>
      <c r="V101" s="61"/>
      <c r="W101" s="61"/>
      <c r="X101" s="61"/>
      <c r="Y101" s="61"/>
    </row>
    <row r="102" spans="1:25" s="6" customFormat="1" x14ac:dyDescent="0.2">
      <c r="A102" s="9"/>
      <c r="B102" s="9"/>
      <c r="C102" s="26"/>
      <c r="D102" s="11"/>
      <c r="E102" s="11"/>
      <c r="F102" s="11"/>
      <c r="G102" s="11"/>
      <c r="I102" s="61"/>
      <c r="J102" s="61"/>
      <c r="K102" s="61"/>
      <c r="L102" s="61"/>
      <c r="M102" s="61"/>
      <c r="N102" s="61"/>
      <c r="O102" s="61"/>
      <c r="P102" s="61"/>
      <c r="Q102" s="61"/>
      <c r="R102" s="61"/>
      <c r="S102" s="61"/>
      <c r="T102" s="61"/>
      <c r="U102" s="61"/>
      <c r="V102" s="61"/>
      <c r="W102" s="61"/>
      <c r="X102" s="61"/>
      <c r="Y102" s="61"/>
    </row>
    <row r="103" spans="1:25" s="6" customFormat="1" x14ac:dyDescent="0.2">
      <c r="A103" s="9"/>
      <c r="B103" s="9"/>
      <c r="C103" s="26"/>
      <c r="D103" s="11"/>
      <c r="E103" s="11"/>
      <c r="F103" s="11"/>
      <c r="G103" s="11"/>
      <c r="I103" s="61"/>
      <c r="J103" s="61"/>
      <c r="K103" s="61"/>
      <c r="L103" s="61"/>
      <c r="M103" s="61"/>
      <c r="N103" s="61"/>
      <c r="O103" s="61"/>
      <c r="P103" s="61"/>
      <c r="Q103" s="61"/>
      <c r="R103" s="61"/>
      <c r="S103" s="61"/>
      <c r="T103" s="61"/>
      <c r="U103" s="61"/>
      <c r="V103" s="61"/>
      <c r="W103" s="61"/>
      <c r="X103" s="61"/>
      <c r="Y103" s="61"/>
    </row>
    <row r="104" spans="1:25" s="6" customFormat="1" x14ac:dyDescent="0.2">
      <c r="A104" s="9"/>
      <c r="B104" s="9"/>
      <c r="C104" s="26"/>
      <c r="D104" s="11"/>
      <c r="E104" s="11"/>
      <c r="F104" s="11"/>
      <c r="G104" s="11"/>
      <c r="I104" s="61"/>
      <c r="J104" s="61"/>
      <c r="K104" s="61"/>
      <c r="L104" s="61"/>
      <c r="M104" s="61"/>
      <c r="N104" s="61"/>
      <c r="O104" s="61"/>
      <c r="P104" s="61"/>
      <c r="Q104" s="61"/>
      <c r="R104" s="61"/>
      <c r="S104" s="61"/>
      <c r="T104" s="61"/>
      <c r="U104" s="61"/>
      <c r="V104" s="61"/>
      <c r="W104" s="61"/>
      <c r="X104" s="61"/>
      <c r="Y104" s="61"/>
    </row>
    <row r="105" spans="1:25" s="6" customFormat="1" x14ac:dyDescent="0.2">
      <c r="A105" s="9"/>
      <c r="B105" s="9"/>
      <c r="C105" s="26"/>
      <c r="D105" s="11"/>
      <c r="E105" s="11"/>
      <c r="F105" s="11"/>
      <c r="G105" s="11"/>
      <c r="I105" s="61"/>
      <c r="J105" s="61"/>
      <c r="K105" s="61"/>
      <c r="L105" s="61"/>
      <c r="M105" s="61"/>
      <c r="N105" s="61"/>
      <c r="O105" s="61"/>
      <c r="P105" s="61"/>
      <c r="Q105" s="61"/>
      <c r="R105" s="61"/>
      <c r="S105" s="61"/>
      <c r="T105" s="61"/>
      <c r="U105" s="61"/>
      <c r="V105" s="61"/>
      <c r="W105" s="61"/>
      <c r="X105" s="61"/>
      <c r="Y105" s="61"/>
    </row>
    <row r="106" spans="1:25" s="6" customFormat="1" x14ac:dyDescent="0.2">
      <c r="A106" s="9"/>
      <c r="B106" s="9"/>
      <c r="C106" s="26"/>
      <c r="D106" s="11"/>
      <c r="E106" s="11"/>
      <c r="F106" s="11"/>
      <c r="G106" s="11"/>
      <c r="I106" s="61"/>
      <c r="J106" s="61"/>
      <c r="K106" s="61"/>
      <c r="L106" s="61"/>
      <c r="M106" s="61"/>
      <c r="N106" s="61"/>
      <c r="O106" s="61"/>
      <c r="P106" s="61"/>
      <c r="Q106" s="61"/>
      <c r="R106" s="61"/>
      <c r="S106" s="61"/>
      <c r="T106" s="61"/>
      <c r="U106" s="61"/>
      <c r="V106" s="61"/>
      <c r="W106" s="61"/>
      <c r="X106" s="61"/>
      <c r="Y106" s="61"/>
    </row>
    <row r="107" spans="1:25" s="6" customFormat="1" x14ac:dyDescent="0.2">
      <c r="A107" s="9"/>
      <c r="B107" s="9"/>
      <c r="C107" s="26"/>
      <c r="D107" s="11"/>
      <c r="E107" s="11"/>
      <c r="F107" s="11"/>
      <c r="G107" s="11"/>
      <c r="I107" s="61"/>
      <c r="J107" s="61"/>
      <c r="K107" s="61"/>
      <c r="L107" s="61"/>
      <c r="M107" s="61"/>
      <c r="N107" s="61"/>
      <c r="O107" s="61"/>
      <c r="P107" s="61"/>
      <c r="Q107" s="61"/>
      <c r="R107" s="61"/>
      <c r="S107" s="61"/>
      <c r="T107" s="61"/>
      <c r="U107" s="61"/>
      <c r="V107" s="61"/>
      <c r="W107" s="61"/>
      <c r="X107" s="61"/>
      <c r="Y107" s="61"/>
    </row>
    <row r="108" spans="1:25" s="6" customFormat="1" x14ac:dyDescent="0.2">
      <c r="A108" s="9"/>
      <c r="B108" s="9"/>
      <c r="C108" s="26"/>
      <c r="D108" s="11"/>
      <c r="E108" s="11"/>
      <c r="F108" s="11"/>
      <c r="G108" s="11"/>
      <c r="I108" s="61"/>
      <c r="J108" s="61"/>
      <c r="K108" s="61"/>
      <c r="L108" s="61"/>
      <c r="M108" s="61"/>
      <c r="N108" s="61"/>
      <c r="O108" s="61"/>
      <c r="P108" s="61"/>
      <c r="Q108" s="61"/>
      <c r="R108" s="61"/>
      <c r="S108" s="61"/>
      <c r="T108" s="61"/>
      <c r="U108" s="61"/>
      <c r="V108" s="61"/>
      <c r="W108" s="61"/>
      <c r="X108" s="61"/>
      <c r="Y108" s="61"/>
    </row>
    <row r="109" spans="1:25" s="6" customFormat="1" x14ac:dyDescent="0.2">
      <c r="A109" s="9"/>
      <c r="B109" s="9"/>
      <c r="C109" s="26"/>
      <c r="D109" s="11"/>
      <c r="E109" s="11"/>
      <c r="F109" s="11"/>
      <c r="G109" s="11"/>
      <c r="I109" s="61"/>
      <c r="J109" s="61"/>
      <c r="K109" s="61"/>
      <c r="L109" s="61"/>
      <c r="M109" s="61"/>
      <c r="N109" s="61"/>
      <c r="O109" s="61"/>
      <c r="P109" s="61"/>
      <c r="Q109" s="61"/>
      <c r="R109" s="61"/>
      <c r="S109" s="61"/>
      <c r="T109" s="61"/>
      <c r="U109" s="61"/>
      <c r="V109" s="61"/>
      <c r="W109" s="61"/>
      <c r="X109" s="61"/>
      <c r="Y109" s="61"/>
    </row>
    <row r="110" spans="1:25" s="6" customFormat="1" x14ac:dyDescent="0.2">
      <c r="A110" s="9"/>
      <c r="B110" s="9"/>
      <c r="C110" s="26"/>
      <c r="D110" s="11"/>
      <c r="E110" s="11"/>
      <c r="F110" s="11"/>
      <c r="G110" s="11"/>
      <c r="I110" s="61"/>
      <c r="J110" s="61"/>
      <c r="K110" s="61"/>
      <c r="L110" s="61"/>
      <c r="M110" s="61"/>
      <c r="N110" s="61"/>
      <c r="O110" s="61"/>
      <c r="P110" s="61"/>
      <c r="Q110" s="61"/>
      <c r="R110" s="61"/>
      <c r="S110" s="61"/>
      <c r="T110" s="61"/>
      <c r="U110" s="61"/>
      <c r="V110" s="61"/>
      <c r="W110" s="61"/>
      <c r="X110" s="61"/>
      <c r="Y110" s="61"/>
    </row>
    <row r="111" spans="1:25" s="6" customFormat="1" x14ac:dyDescent="0.2">
      <c r="A111" s="9"/>
      <c r="B111" s="9"/>
      <c r="C111" s="26"/>
      <c r="D111" s="11"/>
      <c r="E111" s="11"/>
      <c r="F111" s="11"/>
      <c r="G111" s="11"/>
      <c r="I111" s="61"/>
      <c r="J111" s="61"/>
      <c r="K111" s="61"/>
      <c r="L111" s="61"/>
      <c r="M111" s="61"/>
      <c r="N111" s="61"/>
      <c r="O111" s="61"/>
      <c r="P111" s="61"/>
      <c r="Q111" s="61"/>
      <c r="R111" s="61"/>
      <c r="S111" s="61"/>
      <c r="T111" s="61"/>
      <c r="U111" s="61"/>
      <c r="V111" s="61"/>
      <c r="W111" s="61"/>
      <c r="X111" s="61"/>
      <c r="Y111" s="61"/>
    </row>
    <row r="112" spans="1:25" s="6" customFormat="1" x14ac:dyDescent="0.2">
      <c r="A112" s="9"/>
      <c r="B112" s="9"/>
      <c r="C112" s="26"/>
      <c r="D112" s="11"/>
      <c r="E112" s="11"/>
      <c r="F112" s="11"/>
      <c r="G112" s="11"/>
      <c r="I112" s="61"/>
      <c r="J112" s="61"/>
      <c r="K112" s="61"/>
      <c r="L112" s="61"/>
      <c r="M112" s="61"/>
      <c r="N112" s="61"/>
      <c r="O112" s="61"/>
      <c r="P112" s="61"/>
      <c r="Q112" s="61"/>
      <c r="R112" s="61"/>
      <c r="S112" s="61"/>
      <c r="T112" s="61"/>
      <c r="U112" s="61"/>
      <c r="V112" s="61"/>
      <c r="W112" s="61"/>
      <c r="X112" s="61"/>
      <c r="Y112" s="61"/>
    </row>
    <row r="113" spans="1:25" s="6" customFormat="1" x14ac:dyDescent="0.2">
      <c r="A113" s="9"/>
      <c r="B113" s="9"/>
      <c r="C113" s="26"/>
      <c r="D113" s="11"/>
      <c r="E113" s="11"/>
      <c r="F113" s="11"/>
      <c r="G113" s="11"/>
      <c r="I113" s="61"/>
      <c r="J113" s="61"/>
      <c r="K113" s="61"/>
      <c r="L113" s="61"/>
      <c r="M113" s="61"/>
      <c r="N113" s="61"/>
      <c r="O113" s="61"/>
      <c r="P113" s="61"/>
      <c r="Q113" s="61"/>
      <c r="R113" s="61"/>
      <c r="S113" s="61"/>
      <c r="T113" s="61"/>
      <c r="U113" s="61"/>
      <c r="V113" s="61"/>
      <c r="W113" s="61"/>
      <c r="X113" s="61"/>
      <c r="Y113" s="61"/>
    </row>
    <row r="114" spans="1:25" s="6" customFormat="1" x14ac:dyDescent="0.2">
      <c r="A114" s="9"/>
      <c r="B114" s="9"/>
      <c r="C114" s="26"/>
      <c r="D114" s="11"/>
      <c r="E114" s="11"/>
      <c r="F114" s="11"/>
      <c r="G114" s="11"/>
      <c r="I114" s="61"/>
      <c r="J114" s="61"/>
      <c r="K114" s="61"/>
      <c r="L114" s="61"/>
      <c r="M114" s="61"/>
      <c r="N114" s="61"/>
      <c r="O114" s="61"/>
      <c r="P114" s="61"/>
      <c r="Q114" s="61"/>
      <c r="R114" s="61"/>
      <c r="S114" s="61"/>
      <c r="T114" s="61"/>
      <c r="U114" s="61"/>
      <c r="V114" s="61"/>
      <c r="W114" s="61"/>
      <c r="X114" s="61"/>
      <c r="Y114" s="61"/>
    </row>
    <row r="115" spans="1:25" s="6" customFormat="1" x14ac:dyDescent="0.2">
      <c r="A115" s="9"/>
      <c r="B115" s="9"/>
      <c r="C115" s="26"/>
      <c r="D115" s="11"/>
      <c r="E115" s="11"/>
      <c r="F115" s="11"/>
      <c r="G115" s="11"/>
      <c r="I115" s="61"/>
      <c r="J115" s="61"/>
      <c r="K115" s="61"/>
      <c r="L115" s="61"/>
      <c r="M115" s="61"/>
      <c r="N115" s="61"/>
      <c r="O115" s="61"/>
      <c r="P115" s="61"/>
      <c r="Q115" s="61"/>
      <c r="R115" s="61"/>
      <c r="S115" s="61"/>
      <c r="T115" s="61"/>
      <c r="U115" s="61"/>
      <c r="V115" s="61"/>
      <c r="W115" s="61"/>
      <c r="X115" s="61"/>
      <c r="Y115" s="61"/>
    </row>
    <row r="116" spans="1:25" s="6" customFormat="1" x14ac:dyDescent="0.2">
      <c r="A116" s="9"/>
      <c r="B116" s="9"/>
      <c r="C116" s="26"/>
      <c r="D116" s="11"/>
      <c r="E116" s="11"/>
      <c r="F116" s="11"/>
      <c r="G116" s="11"/>
      <c r="I116" s="61"/>
      <c r="J116" s="61"/>
      <c r="K116" s="61"/>
      <c r="L116" s="61"/>
      <c r="M116" s="61"/>
      <c r="N116" s="61"/>
      <c r="O116" s="61"/>
      <c r="P116" s="61"/>
      <c r="Q116" s="61"/>
      <c r="R116" s="61"/>
      <c r="S116" s="61"/>
      <c r="T116" s="61"/>
      <c r="U116" s="61"/>
      <c r="V116" s="61"/>
      <c r="W116" s="61"/>
      <c r="X116" s="61"/>
      <c r="Y116" s="61"/>
    </row>
    <row r="117" spans="1:25" s="6" customFormat="1" x14ac:dyDescent="0.2">
      <c r="A117" s="9"/>
      <c r="B117" s="9"/>
      <c r="C117" s="26"/>
      <c r="D117" s="11"/>
      <c r="E117" s="11"/>
      <c r="F117" s="11"/>
      <c r="G117" s="11"/>
      <c r="I117" s="61"/>
      <c r="J117" s="61"/>
      <c r="K117" s="61"/>
      <c r="L117" s="61"/>
      <c r="M117" s="61"/>
      <c r="N117" s="61"/>
      <c r="O117" s="61"/>
      <c r="P117" s="61"/>
      <c r="Q117" s="61"/>
      <c r="R117" s="61"/>
      <c r="S117" s="61"/>
      <c r="T117" s="61"/>
      <c r="U117" s="61"/>
      <c r="V117" s="61"/>
      <c r="W117" s="61"/>
      <c r="X117" s="61"/>
      <c r="Y117" s="61"/>
    </row>
    <row r="118" spans="1:25" s="6" customFormat="1" x14ac:dyDescent="0.2">
      <c r="A118" s="9"/>
      <c r="B118" s="9"/>
      <c r="C118" s="26"/>
      <c r="D118" s="11"/>
      <c r="E118" s="11"/>
      <c r="F118" s="11"/>
      <c r="G118" s="11"/>
      <c r="I118" s="61"/>
      <c r="J118" s="61"/>
      <c r="K118" s="61"/>
      <c r="L118" s="61"/>
      <c r="M118" s="61"/>
      <c r="N118" s="61"/>
      <c r="O118" s="61"/>
      <c r="P118" s="61"/>
      <c r="Q118" s="61"/>
      <c r="R118" s="61"/>
      <c r="S118" s="61"/>
      <c r="T118" s="61"/>
      <c r="U118" s="61"/>
      <c r="V118" s="61"/>
      <c r="W118" s="61"/>
      <c r="X118" s="61"/>
      <c r="Y118" s="61"/>
    </row>
    <row r="119" spans="1:25" s="6" customFormat="1" x14ac:dyDescent="0.2">
      <c r="A119" s="9"/>
      <c r="B119" s="9"/>
      <c r="C119" s="26"/>
      <c r="D119" s="11"/>
      <c r="E119" s="11"/>
      <c r="F119" s="11"/>
      <c r="G119" s="11"/>
      <c r="I119" s="61"/>
      <c r="J119" s="61"/>
      <c r="K119" s="61"/>
      <c r="L119" s="61"/>
      <c r="M119" s="61"/>
      <c r="N119" s="61"/>
      <c r="O119" s="61"/>
      <c r="P119" s="61"/>
      <c r="Q119" s="61"/>
      <c r="R119" s="61"/>
      <c r="S119" s="61"/>
      <c r="T119" s="61"/>
      <c r="U119" s="61"/>
      <c r="V119" s="61"/>
      <c r="W119" s="61"/>
      <c r="X119" s="61"/>
      <c r="Y119" s="61"/>
    </row>
    <row r="120" spans="1:25" s="6" customFormat="1" x14ac:dyDescent="0.2">
      <c r="A120" s="9"/>
      <c r="B120" s="9"/>
      <c r="C120" s="26"/>
      <c r="D120" s="11"/>
      <c r="E120" s="11"/>
      <c r="F120" s="11"/>
      <c r="G120" s="11"/>
      <c r="I120" s="61"/>
      <c r="J120" s="61"/>
      <c r="K120" s="61"/>
      <c r="L120" s="61"/>
      <c r="M120" s="61"/>
      <c r="N120" s="61"/>
      <c r="O120" s="61"/>
      <c r="P120" s="61"/>
      <c r="Q120" s="61"/>
      <c r="R120" s="61"/>
      <c r="S120" s="61"/>
      <c r="T120" s="61"/>
      <c r="U120" s="61"/>
      <c r="V120" s="61"/>
      <c r="W120" s="61"/>
      <c r="X120" s="61"/>
      <c r="Y120" s="61"/>
    </row>
    <row r="121" spans="1:25" s="6" customFormat="1" x14ac:dyDescent="0.2">
      <c r="A121" s="9"/>
      <c r="B121" s="9"/>
      <c r="C121" s="26"/>
      <c r="D121" s="11"/>
      <c r="E121" s="11"/>
      <c r="F121" s="11"/>
      <c r="G121" s="11"/>
      <c r="I121" s="61"/>
      <c r="J121" s="61"/>
      <c r="K121" s="61"/>
      <c r="L121" s="61"/>
      <c r="M121" s="61"/>
      <c r="N121" s="61"/>
      <c r="O121" s="61"/>
      <c r="P121" s="61"/>
      <c r="Q121" s="61"/>
      <c r="R121" s="61"/>
      <c r="S121" s="61"/>
      <c r="T121" s="61"/>
      <c r="U121" s="61"/>
      <c r="V121" s="61"/>
      <c r="W121" s="61"/>
      <c r="X121" s="61"/>
      <c r="Y121" s="61"/>
    </row>
    <row r="122" spans="1:25" s="6" customFormat="1" x14ac:dyDescent="0.2">
      <c r="A122" s="9"/>
      <c r="B122" s="9"/>
      <c r="C122" s="26"/>
      <c r="D122" s="11"/>
      <c r="E122" s="11"/>
      <c r="F122" s="11"/>
      <c r="G122" s="11"/>
      <c r="I122" s="61"/>
      <c r="J122" s="61"/>
      <c r="K122" s="61"/>
      <c r="L122" s="61"/>
      <c r="M122" s="61"/>
      <c r="N122" s="61"/>
      <c r="O122" s="61"/>
      <c r="P122" s="61"/>
      <c r="Q122" s="61"/>
      <c r="R122" s="61"/>
      <c r="S122" s="61"/>
      <c r="T122" s="61"/>
      <c r="U122" s="61"/>
      <c r="V122" s="61"/>
      <c r="W122" s="61"/>
      <c r="X122" s="61"/>
      <c r="Y122" s="61"/>
    </row>
    <row r="123" spans="1:25" s="6" customFormat="1" x14ac:dyDescent="0.2">
      <c r="A123" s="9"/>
      <c r="B123" s="9"/>
      <c r="C123" s="26"/>
      <c r="D123" s="11"/>
      <c r="E123" s="11"/>
      <c r="F123" s="11"/>
      <c r="G123" s="11"/>
      <c r="I123" s="61"/>
      <c r="J123" s="61"/>
      <c r="K123" s="61"/>
      <c r="L123" s="61"/>
      <c r="M123" s="61"/>
      <c r="N123" s="61"/>
      <c r="O123" s="61"/>
      <c r="P123" s="61"/>
      <c r="Q123" s="61"/>
      <c r="R123" s="61"/>
      <c r="S123" s="61"/>
      <c r="T123" s="61"/>
      <c r="U123" s="61"/>
      <c r="V123" s="61"/>
      <c r="W123" s="61"/>
      <c r="X123" s="61"/>
      <c r="Y123" s="61"/>
    </row>
    <row r="124" spans="1:25" s="6" customFormat="1" x14ac:dyDescent="0.2">
      <c r="A124" s="9"/>
      <c r="B124" s="9"/>
      <c r="C124" s="26"/>
      <c r="D124" s="11"/>
      <c r="E124" s="11"/>
      <c r="F124" s="11"/>
      <c r="G124" s="11"/>
      <c r="I124" s="61"/>
      <c r="J124" s="61"/>
      <c r="K124" s="61"/>
      <c r="L124" s="61"/>
      <c r="M124" s="61"/>
      <c r="N124" s="61"/>
      <c r="O124" s="61"/>
      <c r="P124" s="61"/>
      <c r="Q124" s="61"/>
      <c r="R124" s="61"/>
      <c r="S124" s="61"/>
      <c r="T124" s="61"/>
      <c r="U124" s="61"/>
      <c r="V124" s="61"/>
      <c r="W124" s="61"/>
      <c r="X124" s="61"/>
      <c r="Y124" s="61"/>
    </row>
    <row r="125" spans="1:25" s="6" customFormat="1" x14ac:dyDescent="0.2">
      <c r="A125" s="12"/>
      <c r="B125" s="12"/>
      <c r="C125" s="27"/>
      <c r="I125" s="61"/>
      <c r="J125" s="61"/>
      <c r="K125" s="61"/>
      <c r="L125" s="61"/>
      <c r="M125" s="61"/>
      <c r="N125" s="61"/>
      <c r="O125" s="61"/>
      <c r="P125" s="61"/>
      <c r="Q125" s="61"/>
      <c r="R125" s="61"/>
      <c r="S125" s="61"/>
      <c r="T125" s="61"/>
      <c r="U125" s="61"/>
      <c r="V125" s="61"/>
      <c r="W125" s="61"/>
      <c r="X125" s="61"/>
      <c r="Y125" s="61"/>
    </row>
    <row r="126" spans="1:25" s="6" customFormat="1" x14ac:dyDescent="0.2">
      <c r="A126" s="12"/>
      <c r="B126" s="12"/>
      <c r="C126" s="27"/>
      <c r="I126" s="61"/>
      <c r="J126" s="61"/>
      <c r="K126" s="61"/>
      <c r="L126" s="61"/>
      <c r="M126" s="61"/>
      <c r="N126" s="61"/>
      <c r="O126" s="61"/>
      <c r="P126" s="61"/>
      <c r="Q126" s="61"/>
      <c r="R126" s="61"/>
      <c r="S126" s="61"/>
      <c r="T126" s="61"/>
      <c r="U126" s="61"/>
      <c r="V126" s="61"/>
      <c r="W126" s="61"/>
      <c r="X126" s="61"/>
      <c r="Y126" s="61"/>
    </row>
    <row r="127" spans="1:25" s="6" customFormat="1" x14ac:dyDescent="0.2">
      <c r="A127" s="12"/>
      <c r="B127" s="12"/>
      <c r="C127" s="27"/>
      <c r="I127" s="61"/>
      <c r="J127" s="61"/>
      <c r="K127" s="61"/>
      <c r="L127" s="61"/>
      <c r="M127" s="61"/>
      <c r="N127" s="61"/>
      <c r="O127" s="61"/>
      <c r="P127" s="61"/>
      <c r="Q127" s="61"/>
      <c r="R127" s="61"/>
      <c r="S127" s="61"/>
      <c r="T127" s="61"/>
      <c r="U127" s="61"/>
      <c r="V127" s="61"/>
      <c r="W127" s="61"/>
      <c r="X127" s="61"/>
      <c r="Y127" s="61"/>
    </row>
    <row r="128" spans="1:25" s="6" customFormat="1" x14ac:dyDescent="0.2">
      <c r="A128" s="12"/>
      <c r="B128" s="12"/>
      <c r="C128" s="27"/>
      <c r="I128" s="61"/>
      <c r="J128" s="61"/>
      <c r="K128" s="61"/>
      <c r="L128" s="61"/>
      <c r="M128" s="61"/>
      <c r="N128" s="61"/>
      <c r="O128" s="61"/>
      <c r="P128" s="61"/>
      <c r="Q128" s="61"/>
      <c r="R128" s="61"/>
      <c r="S128" s="61"/>
      <c r="T128" s="61"/>
      <c r="U128" s="61"/>
      <c r="V128" s="61"/>
      <c r="W128" s="61"/>
      <c r="X128" s="61"/>
      <c r="Y128" s="61"/>
    </row>
    <row r="129" spans="1:25" s="6" customFormat="1" x14ac:dyDescent="0.2">
      <c r="A129" s="12"/>
      <c r="B129" s="12"/>
      <c r="C129" s="27"/>
      <c r="I129" s="61"/>
      <c r="J129" s="61"/>
      <c r="K129" s="61"/>
      <c r="L129" s="61"/>
      <c r="M129" s="61"/>
      <c r="N129" s="61"/>
      <c r="O129" s="61"/>
      <c r="P129" s="61"/>
      <c r="Q129" s="61"/>
      <c r="R129" s="61"/>
      <c r="S129" s="61"/>
      <c r="T129" s="61"/>
      <c r="U129" s="61"/>
      <c r="V129" s="61"/>
      <c r="W129" s="61"/>
      <c r="X129" s="61"/>
      <c r="Y129" s="61"/>
    </row>
    <row r="130" spans="1:25" s="6" customFormat="1" x14ac:dyDescent="0.2">
      <c r="A130" s="12"/>
      <c r="B130" s="12"/>
      <c r="C130" s="27"/>
      <c r="I130" s="61"/>
      <c r="J130" s="61"/>
      <c r="K130" s="61"/>
      <c r="L130" s="61"/>
      <c r="M130" s="61"/>
      <c r="N130" s="61"/>
      <c r="O130" s="61"/>
      <c r="P130" s="61"/>
      <c r="Q130" s="61"/>
      <c r="R130" s="61"/>
      <c r="S130" s="61"/>
      <c r="T130" s="61"/>
      <c r="U130" s="61"/>
      <c r="V130" s="61"/>
      <c r="W130" s="61"/>
      <c r="X130" s="61"/>
      <c r="Y130" s="61"/>
    </row>
    <row r="131" spans="1:25" s="6" customFormat="1" x14ac:dyDescent="0.2">
      <c r="A131" s="12"/>
      <c r="B131" s="12"/>
      <c r="C131" s="27"/>
      <c r="I131" s="61"/>
      <c r="J131" s="61"/>
      <c r="K131" s="61"/>
      <c r="L131" s="61"/>
      <c r="M131" s="61"/>
      <c r="N131" s="61"/>
      <c r="O131" s="61"/>
      <c r="P131" s="61"/>
      <c r="Q131" s="61"/>
      <c r="R131" s="61"/>
      <c r="S131" s="61"/>
      <c r="T131" s="61"/>
      <c r="U131" s="61"/>
      <c r="V131" s="61"/>
      <c r="W131" s="61"/>
      <c r="X131" s="61"/>
      <c r="Y131" s="61"/>
    </row>
  </sheetData>
  <sheetProtection selectLockedCells="1" selectUnlockedCells="1"/>
  <customSheetViews>
    <customSheetView guid="{B57AFC39-7BC2-4CBD-A0A8-87008E0DB765}" showPageBreaks="1" printArea="1" hiddenColumns="1">
      <selection activeCell="F3" sqref="F3"/>
      <pageMargins left="0.78749999999999998" right="0.78749999999999998" top="1.3305555555555555" bottom="1.0249999999999999" header="0.78749999999999998" footer="0.78749999999999998"/>
      <printOptions gridLines="1"/>
      <pageSetup paperSize="11" scale="14" pageOrder="overThenDown" orientation="portrait" horizontalDpi="300" verticalDpi="300" r:id="rId1"/>
      <headerFooter alignWithMargins="0">
        <oddHeader>&amp;C&amp;"Tahoma,Predeterminado"&amp;32ONLY ADVISORY</oddHeader>
        <oddFooter>&amp;CPagina &amp;P</oddFooter>
      </headerFooter>
    </customSheetView>
    <customSheetView guid="{E0F1947B-DBB1-4302-8ABF-0F9B5D68BCD9}" scale="85" printArea="1" hiddenColumns="1" topLeftCell="A40">
      <selection activeCell="C47" sqref="C47"/>
      <pageMargins left="0.78749999999999998" right="0.78749999999999998" top="1.3305555555555555" bottom="1.0249999999999999" header="0.78749999999999998" footer="0.78749999999999998"/>
      <printOptions gridLines="1"/>
      <pageSetup paperSize="11" scale="14" pageOrder="overThenDown" orientation="portrait" horizontalDpi="300" verticalDpi="300" r:id="rId2"/>
      <headerFooter alignWithMargins="0">
        <oddHeader>&amp;C&amp;"Tahoma,Predeterminado"&amp;32ONLY ADVISORY</oddHeader>
        <oddFooter>&amp;CPagina &amp;P</oddFooter>
      </headerFooter>
    </customSheetView>
  </customSheetViews>
  <mergeCells count="29">
    <mergeCell ref="G20:G21"/>
    <mergeCell ref="E5:E6"/>
    <mergeCell ref="D5:D6"/>
    <mergeCell ref="G5:G6"/>
    <mergeCell ref="A1:G1"/>
    <mergeCell ref="A2:G2"/>
    <mergeCell ref="A3:B3"/>
    <mergeCell ref="A4:A9"/>
    <mergeCell ref="B5:B9"/>
    <mergeCell ref="A10:B11"/>
    <mergeCell ref="A12:B12"/>
    <mergeCell ref="A13:B18"/>
    <mergeCell ref="A19:B23"/>
    <mergeCell ref="F10:F11"/>
    <mergeCell ref="F20:F22"/>
    <mergeCell ref="F13:F18"/>
    <mergeCell ref="D20:D21"/>
    <mergeCell ref="E20:E21"/>
    <mergeCell ref="C30:D30"/>
    <mergeCell ref="A26:D26"/>
    <mergeCell ref="A25:B25"/>
    <mergeCell ref="A24:B24"/>
    <mergeCell ref="C27:D27"/>
    <mergeCell ref="C28:D28"/>
    <mergeCell ref="C29:D29"/>
    <mergeCell ref="A27:B27"/>
    <mergeCell ref="A28:B28"/>
    <mergeCell ref="A29:B29"/>
    <mergeCell ref="A30:B30"/>
  </mergeCells>
  <conditionalFormatting sqref="G4:G20 G22:G25">
    <cfRule type="containsText" dxfId="8" priority="3" operator="containsText" text="No">
      <formula>NOT(ISERROR(SEARCH("No",G4)))</formula>
    </cfRule>
    <cfRule type="containsText" dxfId="7" priority="4" operator="containsText" text="Yes">
      <formula>NOT(ISERROR(SEARCH("Yes",G4)))</formula>
    </cfRule>
  </conditionalFormatting>
  <dataValidations count="10">
    <dataValidation type="list" operator="equal" sqref="D25 D22:D23">
      <formula1>"Yes,No,"</formula1>
      <formula2>0</formula2>
    </dataValidation>
    <dataValidation type="list" operator="equal" sqref="D24 D17 D15 D13 D11 D10">
      <formula1>"Yes, No"</formula1>
    </dataValidation>
    <dataValidation type="list" operator="equal" allowBlank="1" sqref="D5:D6">
      <formula1>"Yes, No, I don't use other cleaning products that have not been awarded the EU Ecolabel for hard surface cleaning products or another EN ISO 14024 type I ecolabel"</formula1>
    </dataValidation>
    <dataValidation type="list" operator="equal" sqref="D16">
      <formula1>"No, Yes, once per year, Yes, more often than annual (please especify how often)"</formula1>
    </dataValidation>
    <dataValidation type="list" operator="equal" sqref="D14">
      <formula1>"Yes (I specify the areas), No"</formula1>
    </dataValidation>
    <dataValidation type="list" operator="equal" sqref="D18">
      <formula1>"No, Yes the staff have followed training in the previous year, Yes the staff have not followed training in the previous year (I provide retraining), Yes the staff have not followed training in the previous year (I don’t provide retraining)"</formula1>
    </dataValidation>
    <dataValidation type="list" operator="equal" sqref="D19">
      <formula1>"Yes, the company is registered with EMAS and/or certified according to ISO 14001, Yes, the company is part of an organization registered with EMAS and/or certified according to ISO 14001, No"</formula1>
    </dataValidation>
    <dataValidation type="list" operator="equal" sqref="D4">
      <formula1>"Yes, I attach the proof, No"</formula1>
    </dataValidation>
    <dataValidation type="list" operator="equal" sqref="D20:D21">
      <formula1>"Yes,No"</formula1>
    </dataValidation>
    <dataValidation type="list" operator="equal" sqref="D12 D7:D9">
      <formula1>"Yes, No, Not applicable"</formula1>
    </dataValidation>
  </dataValidations>
  <printOptions gridLines="1"/>
  <pageMargins left="0.78749999999999998" right="0.78749999999999998" top="1.3305555555555555" bottom="1.0249999999999999" header="0.78749999999999998" footer="0.78749999999999998"/>
  <pageSetup paperSize="11" scale="14" pageOrder="overThenDown" orientation="portrait" horizontalDpi="300" verticalDpi="300" r:id="rId3"/>
  <headerFooter alignWithMargins="0">
    <oddHeader>&amp;C&amp;"Tahoma,Predeterminado"&amp;32ONLY ADVISORY</oddHeader>
    <oddFooter>&amp;CPagina &amp;P</oddFooter>
  </headerFooter>
  <ignoredErrors>
    <ignoredError sqref="G16" formula="1"/>
  </ignoredErrors>
  <legacyDrawing r:id="rId4"/>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4"/>
  <dimension ref="A1:I41"/>
  <sheetViews>
    <sheetView tabSelected="1" zoomScaleNormal="100" workbookViewId="0">
      <pane ySplit="3" topLeftCell="A19" activePane="bottomLeft" state="frozen"/>
      <selection pane="bottomLeft" activeCell="C19" sqref="C19"/>
    </sheetView>
  </sheetViews>
  <sheetFormatPr defaultColWidth="11.42578125" defaultRowHeight="15" x14ac:dyDescent="0.2"/>
  <cols>
    <col min="1" max="1" width="25.42578125" style="14" customWidth="1"/>
    <col min="2" max="2" width="19" style="14" customWidth="1"/>
    <col min="3" max="3" width="45.85546875" style="15" customWidth="1"/>
    <col min="4" max="4" width="33" style="16" customWidth="1"/>
    <col min="5" max="5" width="36.42578125" style="15" customWidth="1"/>
    <col min="6" max="6" width="49.7109375" style="15" customWidth="1"/>
    <col min="7" max="7" width="13.28515625" style="15" customWidth="1"/>
    <col min="8" max="8" width="22.85546875" style="17" customWidth="1"/>
    <col min="9" max="9" width="43.28515625" style="17" customWidth="1"/>
    <col min="10" max="16384" width="11.42578125" style="17"/>
  </cols>
  <sheetData>
    <row r="1" spans="1:9" s="8" customFormat="1" ht="15" customHeight="1" x14ac:dyDescent="0.2">
      <c r="A1" s="246" t="s">
        <v>46</v>
      </c>
      <c r="B1" s="247"/>
      <c r="C1" s="247"/>
      <c r="D1" s="247"/>
      <c r="E1" s="247"/>
      <c r="F1" s="247"/>
      <c r="G1" s="247"/>
      <c r="H1" s="248"/>
    </row>
    <row r="2" spans="1:9" s="8" customFormat="1" ht="15" customHeight="1" x14ac:dyDescent="0.2">
      <c r="A2" s="296" t="s">
        <v>0</v>
      </c>
      <c r="B2" s="297"/>
      <c r="C2" s="297"/>
      <c r="D2" s="297"/>
      <c r="E2" s="297"/>
      <c r="F2" s="297"/>
      <c r="G2" s="297"/>
      <c r="H2" s="298"/>
    </row>
    <row r="3" spans="1:9" s="8" customFormat="1" ht="30.75" thickBot="1" x14ac:dyDescent="0.25">
      <c r="A3" s="272" t="s">
        <v>117</v>
      </c>
      <c r="B3" s="273"/>
      <c r="C3" s="28" t="s">
        <v>2</v>
      </c>
      <c r="D3" s="28" t="s">
        <v>118</v>
      </c>
      <c r="E3" s="28" t="s">
        <v>32</v>
      </c>
      <c r="F3" s="28" t="s">
        <v>16</v>
      </c>
      <c r="G3" s="28" t="s">
        <v>19</v>
      </c>
      <c r="H3" s="150" t="s">
        <v>20</v>
      </c>
    </row>
    <row r="4" spans="1:9" ht="198" thickBot="1" x14ac:dyDescent="0.25">
      <c r="A4" s="277" t="s">
        <v>88</v>
      </c>
      <c r="B4" s="278"/>
      <c r="C4" s="106" t="s">
        <v>160</v>
      </c>
      <c r="D4" s="112"/>
      <c r="E4" s="158"/>
      <c r="F4" s="109" t="s">
        <v>178</v>
      </c>
      <c r="G4" s="110">
        <f>IF(D4="Yes, at least 65%", 1, IF(D4="Yes, at least 75%", 2, IF(D4="Yes, at least 95%", 3, 0)))</f>
        <v>0</v>
      </c>
      <c r="H4" s="113">
        <f>G4</f>
        <v>0</v>
      </c>
    </row>
    <row r="5" spans="1:9" ht="217.5" thickBot="1" x14ac:dyDescent="0.25">
      <c r="A5" s="279" t="s">
        <v>89</v>
      </c>
      <c r="B5" s="280"/>
      <c r="C5" s="106" t="s">
        <v>161</v>
      </c>
      <c r="D5" s="107"/>
      <c r="E5" s="108"/>
      <c r="F5" s="109" t="s">
        <v>179</v>
      </c>
      <c r="G5" s="110">
        <f>IF(D5="Yes, at least 15%", 1, IF(D5="Yes, at least 30%", 2, IF(D5="Yes, at least 50%", 3, 0)))</f>
        <v>0</v>
      </c>
      <c r="H5" s="113">
        <f>G5</f>
        <v>0</v>
      </c>
    </row>
    <row r="6" spans="1:9" ht="78.75" thickBot="1" x14ac:dyDescent="0.25">
      <c r="A6" s="279" t="s">
        <v>90</v>
      </c>
      <c r="B6" s="280"/>
      <c r="C6" s="106" t="s">
        <v>162</v>
      </c>
      <c r="D6" s="107"/>
      <c r="E6" s="157"/>
      <c r="F6" s="109" t="s">
        <v>180</v>
      </c>
      <c r="G6" s="110">
        <f>IF(D6="Yes, at least 65%", 1, IF(D6="Yes, at least 75%", 2, IF(D6="Yes, at least 95%", 3, 0)))</f>
        <v>0</v>
      </c>
      <c r="H6" s="111">
        <f>G6</f>
        <v>0</v>
      </c>
    </row>
    <row r="7" spans="1:9" ht="69" customHeight="1" x14ac:dyDescent="0.2">
      <c r="A7" s="290" t="s">
        <v>91</v>
      </c>
      <c r="B7" s="116" t="s">
        <v>121</v>
      </c>
      <c r="C7" s="93" t="s">
        <v>163</v>
      </c>
      <c r="D7" s="114"/>
      <c r="E7" s="95"/>
      <c r="F7" s="285" t="s">
        <v>181</v>
      </c>
      <c r="G7" s="96">
        <f>IF(D7="Yes, at least 20%", 1, IF(D7="Yes, at least 50%", 2, 0))</f>
        <v>0</v>
      </c>
      <c r="H7" s="293">
        <f>SUM(G7:G8)</f>
        <v>0</v>
      </c>
      <c r="I7" s="105"/>
    </row>
    <row r="8" spans="1:9" ht="117.6" customHeight="1" thickBot="1" x14ac:dyDescent="0.25">
      <c r="A8" s="292"/>
      <c r="B8" s="117" t="s">
        <v>122</v>
      </c>
      <c r="C8" s="88" t="s">
        <v>164</v>
      </c>
      <c r="D8" s="115"/>
      <c r="E8" s="90"/>
      <c r="F8" s="287"/>
      <c r="G8" s="91">
        <f>IF(D8="Yes, at least 20%", 1, IF(D8="Yes, at least 50%", 2, 0))</f>
        <v>0</v>
      </c>
      <c r="H8" s="295"/>
      <c r="I8" s="105"/>
    </row>
    <row r="9" spans="1:9" ht="133.5" customHeight="1" thickBot="1" x14ac:dyDescent="0.25">
      <c r="A9" s="279" t="s">
        <v>106</v>
      </c>
      <c r="B9" s="280"/>
      <c r="C9" s="106" t="s">
        <v>187</v>
      </c>
      <c r="D9" s="107"/>
      <c r="E9" s="108"/>
      <c r="F9" s="109" t="s">
        <v>182</v>
      </c>
      <c r="G9" s="110">
        <f>IF(D9="Yes, at least Class A (vacuum cleaners bought before 01/09/2017)",3,IF(D9="Yes, at least Class A+ (vacuum cleaners bought after 01/09/2017)",3,0))</f>
        <v>0</v>
      </c>
      <c r="H9" s="111">
        <f>G9</f>
        <v>0</v>
      </c>
      <c r="I9" s="105"/>
    </row>
    <row r="10" spans="1:9" ht="44.1" customHeight="1" x14ac:dyDescent="0.2">
      <c r="A10" s="281" t="s">
        <v>92</v>
      </c>
      <c r="B10" s="282"/>
      <c r="C10" s="93" t="s">
        <v>165</v>
      </c>
      <c r="D10" s="94"/>
      <c r="E10" s="103"/>
      <c r="F10" s="97" t="s">
        <v>167</v>
      </c>
      <c r="G10" s="96">
        <f>IF(D10="Yes", 5, 0 )</f>
        <v>0</v>
      </c>
      <c r="H10" s="293">
        <f>IF(G10=5,5,IF(G10=0,G11))</f>
        <v>0</v>
      </c>
    </row>
    <row r="11" spans="1:9" ht="35.450000000000003" customHeight="1" thickBot="1" x14ac:dyDescent="0.25">
      <c r="A11" s="283"/>
      <c r="B11" s="284"/>
      <c r="C11" s="88" t="s">
        <v>93</v>
      </c>
      <c r="D11" s="89"/>
      <c r="E11" s="104"/>
      <c r="F11" s="99" t="s">
        <v>168</v>
      </c>
      <c r="G11" s="141">
        <f>IF(D11="Yes", 3, 0 )</f>
        <v>0</v>
      </c>
      <c r="H11" s="295"/>
    </row>
    <row r="12" spans="1:9" ht="67.5" customHeight="1" x14ac:dyDescent="0.2">
      <c r="A12" s="281" t="s">
        <v>107</v>
      </c>
      <c r="B12" s="282"/>
      <c r="C12" s="93" t="s">
        <v>95</v>
      </c>
      <c r="D12" s="101"/>
      <c r="E12" s="95"/>
      <c r="F12" s="285" t="s">
        <v>94</v>
      </c>
      <c r="G12" s="299" t="b">
        <f>IF(D12="Yes",IF(D13="Yes",2,0))</f>
        <v>0</v>
      </c>
      <c r="H12" s="293" t="b">
        <f>G12</f>
        <v>0</v>
      </c>
    </row>
    <row r="13" spans="1:9" ht="104.1" customHeight="1" thickBot="1" x14ac:dyDescent="0.25">
      <c r="A13" s="283"/>
      <c r="B13" s="284"/>
      <c r="C13" s="88" t="s">
        <v>96</v>
      </c>
      <c r="D13" s="102"/>
      <c r="E13" s="90"/>
      <c r="F13" s="287"/>
      <c r="G13" s="300"/>
      <c r="H13" s="295"/>
    </row>
    <row r="14" spans="1:9" ht="54.6" customHeight="1" x14ac:dyDescent="0.2">
      <c r="A14" s="281" t="s">
        <v>108</v>
      </c>
      <c r="B14" s="282"/>
      <c r="C14" s="93" t="s">
        <v>97</v>
      </c>
      <c r="D14" s="94"/>
      <c r="E14" s="95"/>
      <c r="F14" s="97" t="s">
        <v>98</v>
      </c>
      <c r="G14" s="96">
        <f>IF(D14="Yes, ISO 9001", 3, IF(D14="Yes, INSTA 800", 3, 0))</f>
        <v>0</v>
      </c>
      <c r="H14" s="293">
        <f>IF(G14=3,3,IF(G14=0,G15))</f>
        <v>0</v>
      </c>
      <c r="I14"/>
    </row>
    <row r="15" spans="1:9" ht="192" thickBot="1" x14ac:dyDescent="0.25">
      <c r="A15" s="283"/>
      <c r="B15" s="284"/>
      <c r="C15" s="88" t="s">
        <v>166</v>
      </c>
      <c r="D15" s="89"/>
      <c r="E15" s="90"/>
      <c r="F15" s="99" t="s">
        <v>99</v>
      </c>
      <c r="G15" s="141">
        <f>IF(D15="Yes", 2, 0 )</f>
        <v>0</v>
      </c>
      <c r="H15" s="295"/>
      <c r="I15"/>
    </row>
    <row r="16" spans="1:9" ht="104.25" x14ac:dyDescent="0.2">
      <c r="A16" s="290" t="s">
        <v>105</v>
      </c>
      <c r="B16" s="118" t="s">
        <v>123</v>
      </c>
      <c r="C16" s="93" t="s">
        <v>100</v>
      </c>
      <c r="D16" s="94"/>
      <c r="E16" s="95"/>
      <c r="F16" s="97" t="s">
        <v>183</v>
      </c>
      <c r="G16" s="98">
        <f>IF(D16="Yes", 1, 0 )</f>
        <v>0</v>
      </c>
      <c r="H16" s="293">
        <f>SUM(G16:G18)</f>
        <v>0</v>
      </c>
      <c r="I16"/>
    </row>
    <row r="17" spans="1:9" ht="107.1" customHeight="1" x14ac:dyDescent="0.2">
      <c r="A17" s="291"/>
      <c r="B17" s="119" t="s">
        <v>124</v>
      </c>
      <c r="C17" s="32" t="s">
        <v>101</v>
      </c>
      <c r="D17" s="137"/>
      <c r="E17" s="34"/>
      <c r="F17" s="78" t="s">
        <v>184</v>
      </c>
      <c r="G17" s="35">
        <f>IF(D17="Yes", 2, 0 )</f>
        <v>0</v>
      </c>
      <c r="H17" s="294"/>
      <c r="I17"/>
    </row>
    <row r="18" spans="1:9" ht="78.75" customHeight="1" thickBot="1" x14ac:dyDescent="0.25">
      <c r="A18" s="292"/>
      <c r="B18" s="120" t="s">
        <v>125</v>
      </c>
      <c r="C18" s="88" t="s">
        <v>102</v>
      </c>
      <c r="D18" s="89"/>
      <c r="E18" s="90"/>
      <c r="F18" s="99" t="s">
        <v>103</v>
      </c>
      <c r="G18" s="100">
        <f>IF(D18="Yes", 2, 0 )</f>
        <v>0</v>
      </c>
      <c r="H18" s="295"/>
    </row>
    <row r="19" spans="1:9" ht="132.75" customHeight="1" x14ac:dyDescent="0.2">
      <c r="A19" s="290" t="s">
        <v>104</v>
      </c>
      <c r="B19" s="92" t="s">
        <v>119</v>
      </c>
      <c r="C19" s="93" t="s">
        <v>186</v>
      </c>
      <c r="D19" s="94"/>
      <c r="E19" s="95"/>
      <c r="F19" s="285" t="s">
        <v>185</v>
      </c>
      <c r="G19" s="96">
        <f>IF(D19="Yes, at least 50% of A++ machines", 1, IF(D19="Yes, at least 90% of A++ machines", 2, IF(D19="Yes, at least 50% of A+++ machines", 2, 0)))</f>
        <v>0</v>
      </c>
      <c r="H19" s="274">
        <f>IF(G20=0,SUM(G19+G21),IF(G21=0,SUM(G19+G20),G19+2))</f>
        <v>0</v>
      </c>
      <c r="I19" s="18"/>
    </row>
    <row r="20" spans="1:9" ht="71.099999999999994" customHeight="1" x14ac:dyDescent="0.2">
      <c r="A20" s="291"/>
      <c r="B20" s="288" t="s">
        <v>120</v>
      </c>
      <c r="C20" s="32" t="s">
        <v>115</v>
      </c>
      <c r="D20" s="137"/>
      <c r="E20" s="34"/>
      <c r="F20" s="286"/>
      <c r="G20" s="33">
        <f>IF(D20="Yes",2,0)</f>
        <v>0</v>
      </c>
      <c r="H20" s="275"/>
      <c r="I20" s="18"/>
    </row>
    <row r="21" spans="1:9" ht="72.599999999999994" customHeight="1" thickBot="1" x14ac:dyDescent="0.25">
      <c r="A21" s="292"/>
      <c r="B21" s="289"/>
      <c r="C21" s="88" t="s">
        <v>116</v>
      </c>
      <c r="D21" s="89"/>
      <c r="E21" s="90"/>
      <c r="F21" s="287"/>
      <c r="G21" s="91">
        <f>IF(D21="Yes",2,0)</f>
        <v>0</v>
      </c>
      <c r="H21" s="276"/>
      <c r="I21" s="18"/>
    </row>
    <row r="22" spans="1:9" ht="71.45" customHeight="1" x14ac:dyDescent="0.2">
      <c r="A22" s="303" t="s">
        <v>109</v>
      </c>
      <c r="B22" s="116" t="s">
        <v>126</v>
      </c>
      <c r="C22" s="93" t="s">
        <v>110</v>
      </c>
      <c r="D22" s="94"/>
      <c r="E22" s="103"/>
      <c r="F22" s="97" t="s">
        <v>112</v>
      </c>
      <c r="G22" s="96">
        <f>IF(D22="Yes (only one service)", 1, IF(D22="Yes (two or more services)", 2, 0))</f>
        <v>0</v>
      </c>
      <c r="H22" s="301">
        <f>SUM(G22:G23)</f>
        <v>0</v>
      </c>
    </row>
    <row r="23" spans="1:9" ht="179.25" thickBot="1" x14ac:dyDescent="0.25">
      <c r="A23" s="304"/>
      <c r="B23" s="121" t="s">
        <v>127</v>
      </c>
      <c r="C23" s="88" t="s">
        <v>111</v>
      </c>
      <c r="D23" s="89"/>
      <c r="E23" s="104"/>
      <c r="F23" s="99" t="s">
        <v>113</v>
      </c>
      <c r="G23" s="91">
        <f>IF(D23="Yes (1 product group)", 0.5, IF(D23="Yes (2 product groups)", 1, IF(D23="Yes (3 product groups)", 1.5, IF(D23="Yes (4 product groups)", 2, IF(D23="Yes (5 product groups)", 2.5, IF(D23="Yes (6 or more product groups)", 3, 0))))))</f>
        <v>0</v>
      </c>
      <c r="H23" s="302"/>
    </row>
    <row r="24" spans="1:9" ht="93" customHeight="1" x14ac:dyDescent="0.2">
      <c r="A24" s="290" t="s">
        <v>169</v>
      </c>
      <c r="B24" s="118" t="s">
        <v>128</v>
      </c>
      <c r="C24" s="93" t="s">
        <v>148</v>
      </c>
      <c r="D24" s="94"/>
      <c r="E24" s="95"/>
      <c r="F24" s="285" t="s">
        <v>114</v>
      </c>
      <c r="G24" s="96">
        <f>IF(D24="Yes", 1, 0 )</f>
        <v>0</v>
      </c>
      <c r="H24" s="293">
        <f>SUM(G24:G27)</f>
        <v>0</v>
      </c>
    </row>
    <row r="25" spans="1:9" ht="107.1" customHeight="1" x14ac:dyDescent="0.2">
      <c r="A25" s="291"/>
      <c r="B25" s="119" t="s">
        <v>129</v>
      </c>
      <c r="C25" s="32" t="s">
        <v>149</v>
      </c>
      <c r="D25" s="137"/>
      <c r="E25" s="34"/>
      <c r="F25" s="286"/>
      <c r="G25" s="33">
        <f>IF(D25="Yes", 1, 0 )</f>
        <v>0</v>
      </c>
      <c r="H25" s="294"/>
    </row>
    <row r="26" spans="1:9" ht="104.45" customHeight="1" x14ac:dyDescent="0.2">
      <c r="A26" s="291"/>
      <c r="B26" s="119" t="s">
        <v>130</v>
      </c>
      <c r="C26" s="32" t="s">
        <v>150</v>
      </c>
      <c r="D26" s="137"/>
      <c r="E26" s="34"/>
      <c r="F26" s="286"/>
      <c r="G26" s="33">
        <f>IF(D26="Yes", 1, 0 )</f>
        <v>0</v>
      </c>
      <c r="H26" s="294"/>
    </row>
    <row r="27" spans="1:9" ht="67.5" customHeight="1" thickBot="1" x14ac:dyDescent="0.25">
      <c r="A27" s="292"/>
      <c r="B27" s="120" t="s">
        <v>131</v>
      </c>
      <c r="C27" s="88" t="s">
        <v>151</v>
      </c>
      <c r="D27" s="89"/>
      <c r="E27" s="90"/>
      <c r="F27" s="287"/>
      <c r="G27" s="91">
        <f>IF(D27="Yes", 1, 0 )</f>
        <v>0</v>
      </c>
      <c r="H27" s="295"/>
    </row>
    <row r="28" spans="1:9" ht="27" customHeight="1" thickBot="1" x14ac:dyDescent="0.4">
      <c r="A28" s="229" t="s">
        <v>44</v>
      </c>
      <c r="B28" s="229"/>
      <c r="C28" s="229"/>
      <c r="D28" s="229"/>
      <c r="E28" s="17"/>
      <c r="F28" s="17"/>
      <c r="G28" s="17"/>
    </row>
    <row r="29" spans="1:9" ht="50.1" customHeight="1" x14ac:dyDescent="0.2">
      <c r="A29" s="238" t="s">
        <v>40</v>
      </c>
      <c r="B29" s="239"/>
      <c r="C29" s="234"/>
      <c r="D29" s="235"/>
      <c r="E29" s="17"/>
      <c r="F29" s="17"/>
      <c r="G29" s="17"/>
    </row>
    <row r="30" spans="1:9" ht="50.1" customHeight="1" x14ac:dyDescent="0.2">
      <c r="A30" s="240" t="s">
        <v>41</v>
      </c>
      <c r="B30" s="241"/>
      <c r="C30" s="236"/>
      <c r="D30" s="237"/>
      <c r="E30" s="11"/>
      <c r="F30" s="11"/>
      <c r="G30" s="17"/>
    </row>
    <row r="31" spans="1:9" ht="50.1" customHeight="1" x14ac:dyDescent="0.2">
      <c r="A31" s="240" t="s">
        <v>42</v>
      </c>
      <c r="B31" s="241"/>
      <c r="C31" s="236"/>
      <c r="D31" s="237"/>
      <c r="E31" s="11"/>
      <c r="F31" s="11"/>
      <c r="G31" s="17"/>
    </row>
    <row r="32" spans="1:9" ht="50.1" customHeight="1" thickBot="1" x14ac:dyDescent="0.25">
      <c r="A32" s="242" t="s">
        <v>43</v>
      </c>
      <c r="B32" s="243"/>
      <c r="C32" s="227"/>
      <c r="D32" s="228"/>
      <c r="E32" s="11"/>
      <c r="F32" s="11"/>
      <c r="G32" s="17"/>
    </row>
    <row r="33" spans="1:7" ht="12.75" x14ac:dyDescent="0.2">
      <c r="A33" s="17"/>
      <c r="B33" s="17"/>
      <c r="C33" s="17"/>
      <c r="D33" s="17"/>
      <c r="E33" s="17"/>
      <c r="F33" s="17"/>
      <c r="G33" s="17"/>
    </row>
    <row r="34" spans="1:7" ht="12.75" x14ac:dyDescent="0.2">
      <c r="A34" s="17"/>
      <c r="B34" s="17"/>
      <c r="C34" s="17"/>
      <c r="D34" s="17"/>
      <c r="E34" s="17"/>
      <c r="F34" s="17"/>
      <c r="G34" s="17"/>
    </row>
    <row r="35" spans="1:7" ht="12.75" x14ac:dyDescent="0.2">
      <c r="A35" s="17"/>
      <c r="B35" s="17"/>
      <c r="C35" s="17"/>
      <c r="D35" s="17"/>
      <c r="E35" s="17"/>
      <c r="F35" s="17"/>
      <c r="G35" s="17"/>
    </row>
    <row r="36" spans="1:7" ht="12.75" x14ac:dyDescent="0.2">
      <c r="A36" s="17"/>
      <c r="B36" s="17"/>
      <c r="C36" s="17"/>
      <c r="D36" s="17"/>
      <c r="E36" s="17"/>
      <c r="F36" s="17"/>
      <c r="G36" s="17"/>
    </row>
    <row r="37" spans="1:7" ht="12.75" x14ac:dyDescent="0.2">
      <c r="A37" s="17"/>
      <c r="B37" s="17"/>
      <c r="C37" s="17"/>
      <c r="D37" s="17"/>
      <c r="E37" s="17"/>
      <c r="F37" s="17"/>
      <c r="G37" s="17"/>
    </row>
    <row r="38" spans="1:7" ht="12.75" x14ac:dyDescent="0.2">
      <c r="A38" s="17"/>
      <c r="B38" s="17"/>
      <c r="C38" s="17"/>
      <c r="D38" s="17"/>
      <c r="E38" s="17"/>
      <c r="F38" s="17"/>
      <c r="G38" s="17"/>
    </row>
    <row r="39" spans="1:7" ht="12.75" x14ac:dyDescent="0.2">
      <c r="A39" s="17"/>
      <c r="B39" s="17"/>
      <c r="C39" s="17"/>
      <c r="D39" s="17"/>
      <c r="E39" s="17"/>
      <c r="F39" s="17"/>
      <c r="G39" s="17"/>
    </row>
    <row r="40" spans="1:7" ht="12.75" x14ac:dyDescent="0.2">
      <c r="A40" s="17"/>
      <c r="B40" s="17"/>
      <c r="C40" s="17"/>
      <c r="D40" s="17"/>
      <c r="E40" s="17"/>
      <c r="F40" s="17"/>
      <c r="G40" s="17"/>
    </row>
    <row r="41" spans="1:7" ht="12.75" x14ac:dyDescent="0.2">
      <c r="A41" s="17"/>
      <c r="B41" s="17"/>
      <c r="C41" s="17"/>
      <c r="D41" s="17"/>
      <c r="E41" s="17"/>
      <c r="F41" s="17"/>
      <c r="G41" s="17"/>
    </row>
  </sheetData>
  <sheetProtection selectLockedCells="1" selectUnlockedCells="1"/>
  <customSheetViews>
    <customSheetView guid="{B57AFC39-7BC2-4CBD-A0A8-87008E0DB765}" scale="85" topLeftCell="A68">
      <selection activeCell="E68" sqref="E68"/>
      <pageMargins left="0.78749999999999998" right="0.78749999999999998" top="1.3305555555555555" bottom="1.0249999999999999" header="0.78749999999999998" footer="0.78749999999999998"/>
      <printOptions gridLines="1"/>
      <pageSetup paperSize="11" scale="14" pageOrder="overThenDown" orientation="portrait" horizontalDpi="300" verticalDpi="300" r:id="rId1"/>
      <headerFooter alignWithMargins="0">
        <oddHeader>&amp;C&amp;"Tahoma,Predeterminado"&amp;32ONLY ADVISORY</oddHeader>
        <oddFooter>&amp;CPagina &amp;P</oddFooter>
      </headerFooter>
    </customSheetView>
    <customSheetView guid="{E0F1947B-DBB1-4302-8ABF-0F9B5D68BCD9}" scale="85" topLeftCell="A31">
      <selection activeCell="C34" sqref="C34"/>
      <pageMargins left="0.78749999999999998" right="0.78749999999999998" top="1.3305555555555555" bottom="1.0249999999999999" header="0.78749999999999998" footer="0.78749999999999998"/>
      <printOptions gridLines="1"/>
      <pageSetup paperSize="11" scale="14" pageOrder="overThenDown" orientation="portrait" horizontalDpi="300" verticalDpi="300" r:id="rId2"/>
      <headerFooter alignWithMargins="0">
        <oddHeader>&amp;C&amp;"Tahoma,Predeterminado"&amp;32ONLY ADVISORY</oddHeader>
        <oddFooter>&amp;CPagina &amp;P</oddFooter>
      </headerFooter>
    </customSheetView>
  </customSheetViews>
  <mergeCells count="38">
    <mergeCell ref="H24:H27"/>
    <mergeCell ref="A1:H1"/>
    <mergeCell ref="A2:H2"/>
    <mergeCell ref="F12:F13"/>
    <mergeCell ref="H12:H13"/>
    <mergeCell ref="G12:G13"/>
    <mergeCell ref="H10:H11"/>
    <mergeCell ref="H22:H23"/>
    <mergeCell ref="A22:A23"/>
    <mergeCell ref="A7:A8"/>
    <mergeCell ref="F7:F8"/>
    <mergeCell ref="H7:H8"/>
    <mergeCell ref="A19:A21"/>
    <mergeCell ref="A16:A18"/>
    <mergeCell ref="H16:H18"/>
    <mergeCell ref="H14:H15"/>
    <mergeCell ref="C30:D30"/>
    <mergeCell ref="C31:D31"/>
    <mergeCell ref="C32:D32"/>
    <mergeCell ref="F19:F21"/>
    <mergeCell ref="B20:B21"/>
    <mergeCell ref="A29:B29"/>
    <mergeCell ref="A30:B30"/>
    <mergeCell ref="A31:B31"/>
    <mergeCell ref="A32:B32"/>
    <mergeCell ref="A24:A27"/>
    <mergeCell ref="F24:F27"/>
    <mergeCell ref="C29:D29"/>
    <mergeCell ref="A28:D28"/>
    <mergeCell ref="A3:B3"/>
    <mergeCell ref="H19:H21"/>
    <mergeCell ref="A4:B4"/>
    <mergeCell ref="A5:B5"/>
    <mergeCell ref="A6:B6"/>
    <mergeCell ref="A9:B9"/>
    <mergeCell ref="A10:B11"/>
    <mergeCell ref="A12:B13"/>
    <mergeCell ref="A14:B15"/>
  </mergeCells>
  <conditionalFormatting sqref="G4:G27">
    <cfRule type="cellIs" dxfId="6" priority="2" operator="between">
      <formula>1</formula>
      <formula>5</formula>
    </cfRule>
  </conditionalFormatting>
  <conditionalFormatting sqref="H4:H27">
    <cfRule type="cellIs" dxfId="5" priority="1" operator="between">
      <formula>1</formula>
      <formula>10</formula>
    </cfRule>
  </conditionalFormatting>
  <dataValidations count="11">
    <dataValidation type="list" operator="equal" sqref="D10:D11 D15:D18 D24:D27">
      <formula1>"Yes,No, Not applicable"</formula1>
    </dataValidation>
    <dataValidation type="list" operator="equal" allowBlank="1" sqref="D12:D13">
      <formula1>"Yes,No, Not applicable"</formula1>
    </dataValidation>
    <dataValidation type="list" operator="equal" allowBlank="1" sqref="D9">
      <formula1>"Yes, at least Class A (vacuum cleaners bought before 01/09/2017),Yes, at least Class A+ (vacuum cleaners bought after 01/09/2017),No, Not applicable"</formula1>
    </dataValidation>
    <dataValidation type="list" operator="equal" sqref="D6 D4">
      <formula1>"Yes, at least 65%,Yes, at least 75%,Yes, at least 95%,No, Not applicable"</formula1>
    </dataValidation>
    <dataValidation type="list" operator="equal" sqref="D5">
      <formula1>"Yes, at least 15%,Yes, at least 30%,Yes, at least 50%,No, Not applicable"</formula1>
    </dataValidation>
    <dataValidation type="list" operator="equal" sqref="D7:D8">
      <formula1>"Yes, at least 20%,Yes, at least 50%,No, Not applicable"</formula1>
    </dataValidation>
    <dataValidation type="list" operator="equal" sqref="D14">
      <formula1>"Yes, ISO 9001,Yes, INSTA 800,No, Not applicable"</formula1>
    </dataValidation>
    <dataValidation type="list" operator="equal" sqref="D22">
      <formula1>"Yes (only one service),Yes (two or more services),No, Not applicable"</formula1>
    </dataValidation>
    <dataValidation type="list" operator="equal" sqref="D23">
      <formula1>"Yes (1 product group),Yes (2 product groups),Yes (3 product groups),Yes (4 product groups),Yes (5 product groups),Yes (6 or more product groups),No, Not applicable"</formula1>
    </dataValidation>
    <dataValidation type="list" operator="equal" sqref="D19">
      <formula1>"Yes, at least 50% of A++ machines, Yes, at least 90% of A++ machines, Yes, at least 50% of A+++ machines, No, Not applicable"</formula1>
    </dataValidation>
    <dataValidation type="list" operator="equal" sqref="D20:D21">
      <formula1>"Yes,No,Not aplicable"</formula1>
    </dataValidation>
  </dataValidations>
  <printOptions gridLines="1"/>
  <pageMargins left="0.78749999999999998" right="0.78749999999999998" top="1.3305555555555555" bottom="1.0249999999999999" header="0.78749999999999998" footer="0.78749999999999998"/>
  <pageSetup paperSize="11" scale="14" pageOrder="overThenDown" orientation="portrait" horizontalDpi="300" verticalDpi="300" r:id="rId3"/>
  <headerFooter alignWithMargins="0">
    <oddHeader>&amp;C&amp;"Tahoma,Predeterminado"&amp;32ONLY ADVISORY</oddHeader>
    <oddFooter>&amp;CPagina &amp;P</oddFooter>
  </headerFooter>
  <ignoredErrors>
    <ignoredError sqref="G5" formula="1"/>
  </ignoredErrors>
  <legacyDrawing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5"/>
  <dimension ref="A1:E33"/>
  <sheetViews>
    <sheetView zoomScaleNormal="100" workbookViewId="0">
      <pane ySplit="18" topLeftCell="A19" activePane="bottomLeft" state="frozen"/>
      <selection pane="bottomLeft" activeCell="C7" sqref="C7"/>
    </sheetView>
  </sheetViews>
  <sheetFormatPr defaultColWidth="57.7109375" defaultRowHeight="12.75" x14ac:dyDescent="0.2"/>
  <cols>
    <col min="1" max="1" width="115.140625" style="48" customWidth="1"/>
    <col min="2" max="2" width="39.85546875" style="44" customWidth="1"/>
    <col min="3" max="4" width="30.28515625" style="44" customWidth="1"/>
    <col min="5" max="16384" width="57.7109375" style="44"/>
  </cols>
  <sheetData>
    <row r="1" spans="1:5" ht="20.25" customHeight="1" x14ac:dyDescent="0.2">
      <c r="A1" s="308" t="s">
        <v>46</v>
      </c>
      <c r="B1" s="308"/>
      <c r="C1" s="43"/>
    </row>
    <row r="2" spans="1:5" ht="20.25" customHeight="1" x14ac:dyDescent="0.2">
      <c r="A2" s="307" t="s">
        <v>21</v>
      </c>
      <c r="B2" s="307"/>
      <c r="C2" s="42"/>
    </row>
    <row r="3" spans="1:5" ht="20.25" customHeight="1" thickBot="1" x14ac:dyDescent="0.25">
      <c r="A3" s="29" t="s">
        <v>117</v>
      </c>
      <c r="B3" s="36" t="s">
        <v>33</v>
      </c>
      <c r="C3" s="45"/>
    </row>
    <row r="4" spans="1:5" ht="24.95" customHeight="1" thickTop="1" x14ac:dyDescent="0.2">
      <c r="A4" s="122" t="s">
        <v>132</v>
      </c>
      <c r="B4" s="123">
        <f>'Declarations- Optional Criteria'!H4:H4</f>
        <v>0</v>
      </c>
      <c r="C4" s="46"/>
    </row>
    <row r="5" spans="1:5" ht="24.95" customHeight="1" x14ac:dyDescent="0.2">
      <c r="A5" s="124" t="s">
        <v>133</v>
      </c>
      <c r="B5" s="80">
        <f>'Declarations- Optional Criteria'!H5</f>
        <v>0</v>
      </c>
      <c r="C5" s="46"/>
    </row>
    <row r="6" spans="1:5" ht="24.95" customHeight="1" x14ac:dyDescent="0.2">
      <c r="A6" s="124" t="s">
        <v>135</v>
      </c>
      <c r="B6" s="80">
        <f>'Declarations- Optional Criteria'!H6</f>
        <v>0</v>
      </c>
      <c r="C6" s="46"/>
    </row>
    <row r="7" spans="1:5" ht="24.95" customHeight="1" x14ac:dyDescent="0.2">
      <c r="A7" s="124" t="s">
        <v>134</v>
      </c>
      <c r="B7" s="80">
        <f>'Declarations- Optional Criteria'!H5:H5</f>
        <v>0</v>
      </c>
      <c r="C7" s="46"/>
    </row>
    <row r="8" spans="1:5" ht="24.95" customHeight="1" x14ac:dyDescent="0.2">
      <c r="A8" s="124" t="s">
        <v>136</v>
      </c>
      <c r="B8" s="80">
        <f>'Declarations- Optional Criteria'!H9</f>
        <v>0</v>
      </c>
      <c r="C8" s="46"/>
    </row>
    <row r="9" spans="1:5" ht="24.95" customHeight="1" x14ac:dyDescent="0.2">
      <c r="A9" s="124" t="s">
        <v>137</v>
      </c>
      <c r="B9" s="80">
        <f>'Declarations- Optional Criteria'!H10</f>
        <v>0</v>
      </c>
      <c r="C9" s="46"/>
    </row>
    <row r="10" spans="1:5" ht="24.95" customHeight="1" x14ac:dyDescent="0.2">
      <c r="A10" s="124" t="s">
        <v>138</v>
      </c>
      <c r="B10" s="80" t="b">
        <f>'Declarations- Optional Criteria'!H12</f>
        <v>0</v>
      </c>
      <c r="C10" s="46"/>
    </row>
    <row r="11" spans="1:5" ht="24.95" customHeight="1" x14ac:dyDescent="0.2">
      <c r="A11" s="124" t="s">
        <v>139</v>
      </c>
      <c r="B11" s="80">
        <f>'Declarations- Optional Criteria'!H14</f>
        <v>0</v>
      </c>
      <c r="C11" s="46"/>
    </row>
    <row r="12" spans="1:5" ht="24.95" customHeight="1" x14ac:dyDescent="0.2">
      <c r="A12" s="124" t="s">
        <v>140</v>
      </c>
      <c r="B12" s="80">
        <f>'Declarations- Optional Criteria'!H16</f>
        <v>0</v>
      </c>
      <c r="C12" s="46"/>
    </row>
    <row r="13" spans="1:5" ht="24.95" customHeight="1" x14ac:dyDescent="0.2">
      <c r="A13" s="126" t="s">
        <v>141</v>
      </c>
      <c r="B13" s="81">
        <f>'Declarations- Optional Criteria'!H19</f>
        <v>0</v>
      </c>
      <c r="C13" s="46"/>
    </row>
    <row r="14" spans="1:5" ht="24.95" customHeight="1" x14ac:dyDescent="0.2">
      <c r="A14" s="126" t="s">
        <v>142</v>
      </c>
      <c r="B14" s="81">
        <f>'Declarations- Optional Criteria'!H22</f>
        <v>0</v>
      </c>
      <c r="C14" s="46"/>
    </row>
    <row r="15" spans="1:5" ht="24.95" customHeight="1" thickBot="1" x14ac:dyDescent="0.25">
      <c r="A15" s="125" t="s">
        <v>170</v>
      </c>
      <c r="B15" s="82">
        <f>'Declarations- Optional Criteria'!H24</f>
        <v>0</v>
      </c>
      <c r="C15" s="46"/>
    </row>
    <row r="16" spans="1:5" ht="62.45" customHeight="1" thickTop="1" thickBot="1" x14ac:dyDescent="0.25">
      <c r="A16" s="41" t="s">
        <v>34</v>
      </c>
      <c r="B16" s="39">
        <f>SUM(B4:B15)</f>
        <v>0</v>
      </c>
      <c r="C16" s="305" t="str">
        <f>IF(B16&gt;=B17,"The indoor cleaning service meets optional criteria", "The indoor cleaning service does not meet optional criteria")</f>
        <v>The indoor cleaning service does not meet optional criteria</v>
      </c>
      <c r="D16" s="306"/>
      <c r="E16" s="47"/>
    </row>
    <row r="17" spans="1:5" ht="27" thickTop="1" thickBot="1" x14ac:dyDescent="0.25">
      <c r="A17" s="41" t="s">
        <v>143</v>
      </c>
      <c r="B17" s="40">
        <v>14</v>
      </c>
      <c r="C17" s="47"/>
      <c r="E17" s="47"/>
    </row>
    <row r="18" spans="1:5" ht="13.5" thickTop="1" x14ac:dyDescent="0.2">
      <c r="B18" s="47"/>
      <c r="C18" s="47"/>
      <c r="E18" s="47"/>
    </row>
    <row r="19" spans="1:5" x14ac:dyDescent="0.2">
      <c r="B19" s="47"/>
      <c r="C19" s="47"/>
      <c r="E19" s="47"/>
    </row>
    <row r="20" spans="1:5" x14ac:dyDescent="0.2">
      <c r="B20" s="47"/>
      <c r="C20" s="47"/>
      <c r="E20" s="47"/>
    </row>
    <row r="21" spans="1:5" x14ac:dyDescent="0.2">
      <c r="B21" s="47"/>
      <c r="C21" s="47"/>
    </row>
    <row r="22" spans="1:5" x14ac:dyDescent="0.2">
      <c r="B22" s="47"/>
      <c r="C22" s="47"/>
    </row>
    <row r="23" spans="1:5" x14ac:dyDescent="0.2">
      <c r="B23" s="47"/>
      <c r="C23" s="47"/>
    </row>
    <row r="24" spans="1:5" x14ac:dyDescent="0.2">
      <c r="B24" s="47"/>
      <c r="C24" s="47"/>
    </row>
    <row r="25" spans="1:5" x14ac:dyDescent="0.2">
      <c r="B25" s="47"/>
      <c r="C25" s="47"/>
    </row>
    <row r="26" spans="1:5" x14ac:dyDescent="0.2">
      <c r="B26" s="47"/>
      <c r="C26" s="47"/>
    </row>
    <row r="27" spans="1:5" x14ac:dyDescent="0.2">
      <c r="B27" s="47"/>
      <c r="C27" s="47"/>
    </row>
    <row r="28" spans="1:5" x14ac:dyDescent="0.2">
      <c r="B28" s="47"/>
      <c r="C28" s="47"/>
    </row>
    <row r="29" spans="1:5" x14ac:dyDescent="0.2">
      <c r="B29" s="47"/>
      <c r="C29" s="47"/>
    </row>
    <row r="30" spans="1:5" x14ac:dyDescent="0.2">
      <c r="B30" s="47"/>
      <c r="C30" s="47"/>
    </row>
    <row r="31" spans="1:5" x14ac:dyDescent="0.2">
      <c r="B31" s="47"/>
      <c r="C31" s="47"/>
    </row>
    <row r="32" spans="1:5" x14ac:dyDescent="0.2">
      <c r="B32" s="47"/>
      <c r="C32" s="47"/>
    </row>
    <row r="33" spans="2:3" x14ac:dyDescent="0.2">
      <c r="B33" s="47"/>
      <c r="C33" s="47"/>
    </row>
  </sheetData>
  <sheetProtection selectLockedCells="1" selectUnlockedCells="1"/>
  <customSheetViews>
    <customSheetView guid="{B57AFC39-7BC2-4CBD-A0A8-87008E0DB765}" topLeftCell="B64">
      <selection activeCell="B82" sqref="B82"/>
      <pageMargins left="0.78749999999999998" right="0.78749999999999998" top="1.3305555555555555" bottom="1.0249999999999999" header="0.78749999999999998" footer="0.78749999999999998"/>
      <printOptions gridLines="1"/>
      <pageSetup paperSize="11" scale="14" pageOrder="overThenDown" orientation="portrait" horizontalDpi="300" verticalDpi="300"/>
      <headerFooter alignWithMargins="0">
        <oddHeader>&amp;C&amp;"Tahoma,Predeterminado"&amp;32ONLY ADVISORY</oddHeader>
        <oddFooter>&amp;CPagina &amp;P</oddFooter>
      </headerFooter>
    </customSheetView>
    <customSheetView guid="{E0F1947B-DBB1-4302-8ABF-0F9B5D68BCD9}" topLeftCell="A67">
      <selection activeCell="F86" sqref="F86"/>
      <pageMargins left="0.78749999999999998" right="0.78749999999999998" top="1.3305555555555555" bottom="1.0249999999999999" header="0.78749999999999998" footer="0.78749999999999998"/>
      <printOptions gridLines="1"/>
      <pageSetup paperSize="11" scale="14" pageOrder="overThenDown" orientation="portrait" horizontalDpi="300" verticalDpi="300"/>
      <headerFooter alignWithMargins="0">
        <oddHeader>&amp;C&amp;"Tahoma,Predeterminado"&amp;32ONLY ADVISORY</oddHeader>
        <oddFooter>&amp;CPagina &amp;P</oddFooter>
      </headerFooter>
    </customSheetView>
  </customSheetViews>
  <mergeCells count="3">
    <mergeCell ref="C16:D16"/>
    <mergeCell ref="A2:B2"/>
    <mergeCell ref="A1:B1"/>
  </mergeCells>
  <conditionalFormatting sqref="B4:B15">
    <cfRule type="cellIs" dxfId="4" priority="5" operator="between">
      <formula>1</formula>
      <formula>10</formula>
    </cfRule>
  </conditionalFormatting>
  <conditionalFormatting sqref="B16">
    <cfRule type="cellIs" dxfId="3" priority="3" operator="lessThan">
      <formula>$B$17</formula>
    </cfRule>
    <cfRule type="cellIs" dxfId="2" priority="4" operator="greaterThanOrEqual">
      <formula>$B$17</formula>
    </cfRule>
  </conditionalFormatting>
  <conditionalFormatting sqref="C16:D16">
    <cfRule type="containsText" dxfId="1" priority="1" operator="containsText" text="meets">
      <formula>NOT(ISERROR(SEARCH("meets",C16)))</formula>
    </cfRule>
    <cfRule type="containsText" dxfId="0" priority="2" operator="containsText" text="does not meet">
      <formula>NOT(ISERROR(SEARCH("does not meet",C16)))</formula>
    </cfRule>
  </conditionalFormatting>
  <printOptions gridLines="1"/>
  <pageMargins left="0.78749999999999998" right="0.78749999999999998" top="1.3305555555555555" bottom="1.0249999999999999" header="0.78749999999999998" footer="0.78749999999999998"/>
  <pageSetup paperSize="11" scale="14" pageOrder="overThenDown" orientation="portrait" horizontalDpi="300" verticalDpi="300"/>
  <headerFooter alignWithMargins="0">
    <oddHeader>&amp;C&amp;"Tahoma,Predeterminado"&amp;32ONLY ADVISORY</oddHeader>
    <oddFooter>&amp;CPagina &amp;P</oddFooter>
  </headerFooter>
  <drawing r:id="rId1"/>
  <legacyDrawing r:id="rId2"/>
  <mc:AlternateContent xmlns:mc="http://schemas.openxmlformats.org/markup-compatibility/2006">
    <mc:Choice Requires="x14">
      <controls>
        <mc:AlternateContent xmlns:mc="http://schemas.openxmlformats.org/markup-compatibility/2006">
          <mc:Choice Requires="x14">
            <control shapeId="9217" r:id="rId3" name="ListBox">
              <controlPr defaultSize="0" autoFill="0" autoLine="0" autoPict="0">
                <anchor moveWithCells="1" sizeWithCells="1">
                  <from>
                    <xdr:col>3</xdr:col>
                    <xdr:colOff>0</xdr:colOff>
                    <xdr:row>3</xdr:row>
                    <xdr:rowOff>76200</xdr:rowOff>
                  </from>
                  <to>
                    <xdr:col>3</xdr:col>
                    <xdr:colOff>0</xdr:colOff>
                    <xdr:row>3</xdr:row>
                    <xdr:rowOff>104775</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EC Document" ma:contentTypeID="0x010100258AA79CEB83498886A3A0868112325000B18CD22CA22805428C3AE00056F62E7C" ma:contentTypeVersion="9" ma:contentTypeDescription="Create a new document." ma:contentTypeScope="" ma:versionID="44c5c94dbe331154301a49c2c04bb13a">
  <xsd:schema xmlns:xsd="http://www.w3.org/2001/XMLSchema" xmlns:xs="http://www.w3.org/2001/XMLSchema" xmlns:p="http://schemas.microsoft.com/office/2006/metadata/properties" xmlns:ns3="c4f59a73-48a8-4c20-ac74-6b86bc598c46" targetNamespace="http://schemas.microsoft.com/office/2006/metadata/properties" ma:root="true" ma:fieldsID="17019e743aa5a7ab8ef0b9da8be719e9" ns3:_="">
    <xsd:import namespace="c4f59a73-48a8-4c20-ac74-6b86bc598c46"/>
    <xsd:element name="properties">
      <xsd:complexType>
        <xsd:sequence>
          <xsd:element name="documentManagement">
            <xsd:complexType>
              <xsd:all>
                <xsd:element ref="ns3:EC_Collab_Reference" minOccurs="0"/>
                <xsd:element ref="ns3:EC_Collab_DocumentLanguage"/>
                <xsd:element ref="ns3:Fol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4f59a73-48a8-4c20-ac74-6b86bc598c46" elementFormDefault="qualified">
    <xsd:import namespace="http://schemas.microsoft.com/office/2006/documentManagement/types"/>
    <xsd:import namespace="http://schemas.microsoft.com/office/infopath/2007/PartnerControls"/>
    <xsd:element name="EC_Collab_Reference" ma:index="12" nillable="true" ma:displayName="Reference" ma:internalName="EC_Collab_Reference">
      <xsd:simpleType>
        <xsd:restriction base="dms:Text">
          <xsd:maxLength value="255"/>
        </xsd:restriction>
      </xsd:simpleType>
    </xsd:element>
    <xsd:element name="EC_Collab_DocumentLanguage" ma:index="13" ma:displayName="Language" ma:default="EN" ma:internalName="EC_Collab_DocumentLanguage">
      <xsd:simpleType>
        <xsd:restriction base="dms:Choice">
          <xsd:enumeration value="BG"/>
          <xsd:enumeration value="ES"/>
          <xsd:enumeration value="CS"/>
          <xsd:enumeration value="DA"/>
          <xsd:enumeration value="DE"/>
          <xsd:enumeration value="ET"/>
          <xsd:enumeration value="EL"/>
          <xsd:enumeration value="EN"/>
          <xsd:enumeration value="FR"/>
          <xsd:enumeration value="GA"/>
          <xsd:enumeration value="IT"/>
          <xsd:enumeration value="LT"/>
          <xsd:enumeration value="LV"/>
          <xsd:enumeration value="HU"/>
          <xsd:enumeration value="MT"/>
          <xsd:enumeration value="NL"/>
          <xsd:enumeration value="PL"/>
          <xsd:enumeration value="PT"/>
          <xsd:enumeration value="RO"/>
          <xsd:enumeration value="SK"/>
          <xsd:enumeration value="SL"/>
          <xsd:enumeration value="FI"/>
          <xsd:enumeration value="SV"/>
          <xsd:enumeration value="HR"/>
          <xsd:enumeration value="MK"/>
          <xsd:enumeration value="TR"/>
          <xsd:enumeration value="EU"/>
          <xsd:enumeration value="CA"/>
          <xsd:enumeration value="GL"/>
          <xsd:enumeration value="AB"/>
          <xsd:enumeration value="AA"/>
          <xsd:enumeration value="AF"/>
          <xsd:enumeration value="AK"/>
          <xsd:enumeration value="SQ"/>
          <xsd:enumeration value="AM"/>
          <xsd:enumeration value="AR"/>
          <xsd:enumeration value="AN"/>
          <xsd:enumeration value="HY"/>
          <xsd:enumeration value="AS"/>
          <xsd:enumeration value="AV"/>
          <xsd:enumeration value="AE"/>
          <xsd:enumeration value="AY"/>
          <xsd:enumeration value="AZ"/>
          <xsd:enumeration value="BM"/>
          <xsd:enumeration value="BA"/>
          <xsd:enumeration value="BE"/>
          <xsd:enumeration value="BN"/>
          <xsd:enumeration value="BH"/>
          <xsd:enumeration value="BI"/>
          <xsd:enumeration value="NB"/>
          <xsd:enumeration value="BS"/>
          <xsd:enumeration value="BR"/>
          <xsd:enumeration value="MY"/>
          <xsd:enumeration value="KM"/>
          <xsd:enumeration value="CH"/>
          <xsd:enumeration value="CE"/>
          <xsd:enumeration value="NY"/>
          <xsd:enumeration value="ZH"/>
          <xsd:enumeration value="CU"/>
          <xsd:enumeration value="CV"/>
          <xsd:enumeration value="KW"/>
          <xsd:enumeration value="CO"/>
          <xsd:enumeration value="CR"/>
          <xsd:enumeration value="DV"/>
          <xsd:enumeration value="DZ"/>
          <xsd:enumeration value="EO"/>
          <xsd:enumeration value="EE"/>
          <xsd:enumeration value="FO"/>
          <xsd:enumeration value="FJ"/>
          <xsd:enumeration value="FF"/>
          <xsd:enumeration value="GD"/>
          <xsd:enumeration value="LG"/>
          <xsd:enumeration value="KA"/>
          <xsd:enumeration value="GN"/>
          <xsd:enumeration value="GU"/>
          <xsd:enumeration value="HT"/>
          <xsd:enumeration value="HA"/>
          <xsd:enumeration value="HE"/>
          <xsd:enumeration value="HZ"/>
          <xsd:enumeration value="HI"/>
          <xsd:enumeration value="HO"/>
          <xsd:enumeration value="IS"/>
          <xsd:enumeration value="IO"/>
          <xsd:enumeration value="IG"/>
          <xsd:enumeration value="ID"/>
          <xsd:enumeration value="IA"/>
          <xsd:enumeration value="IE"/>
          <xsd:enumeration value="IU"/>
          <xsd:enumeration value="IK"/>
          <xsd:enumeration value="JA"/>
          <xsd:enumeration value="JV"/>
          <xsd:enumeration value="KL"/>
          <xsd:enumeration value="KN"/>
          <xsd:enumeration value="KR"/>
          <xsd:enumeration value="KS"/>
          <xsd:enumeration value="KK"/>
          <xsd:enumeration value="KI"/>
          <xsd:enumeration value="RW"/>
          <xsd:enumeration value="KY"/>
          <xsd:enumeration value="KV"/>
          <xsd:enumeration value="KG"/>
          <xsd:enumeration value="KO"/>
          <xsd:enumeration value="KJ"/>
          <xsd:enumeration value="KU"/>
          <xsd:enumeration value="LO"/>
          <xsd:enumeration value="LA"/>
          <xsd:enumeration value="LI"/>
          <xsd:enumeration value="LN"/>
          <xsd:enumeration value="LU"/>
          <xsd:enumeration value="LB"/>
          <xsd:enumeration value="MG"/>
          <xsd:enumeration value="MS"/>
          <xsd:enumeration value="ML"/>
          <xsd:enumeration value="GV"/>
          <xsd:enumeration value="MI"/>
          <xsd:enumeration value="MR"/>
          <xsd:enumeration value="MH"/>
          <xsd:enumeration value="MN"/>
          <xsd:enumeration value="NA"/>
          <xsd:enumeration value="NV"/>
          <xsd:enumeration value="ND"/>
          <xsd:enumeration value="NR"/>
          <xsd:enumeration value="NG"/>
          <xsd:enumeration value="NE"/>
          <xsd:enumeration value="SE"/>
          <xsd:enumeration value="NO"/>
          <xsd:enumeration value="NN"/>
          <xsd:enumeration value="OC"/>
          <xsd:enumeration value="OJ"/>
          <xsd:enumeration value="OR"/>
          <xsd:enumeration value="OM"/>
          <xsd:enumeration value="OS"/>
          <xsd:enumeration value="PI"/>
          <xsd:enumeration value="PA"/>
          <xsd:enumeration value="FA"/>
          <xsd:enumeration value="PS"/>
          <xsd:enumeration value="QU"/>
          <xsd:enumeration value="RM"/>
          <xsd:enumeration value="RN"/>
          <xsd:enumeration value="RU"/>
          <xsd:enumeration value="SM"/>
          <xsd:enumeration value="SG"/>
          <xsd:enumeration value="SA"/>
          <xsd:enumeration value="SC"/>
          <xsd:enumeration value="SR"/>
          <xsd:enumeration value="SN"/>
          <xsd:enumeration value="II"/>
          <xsd:enumeration value="SD"/>
          <xsd:enumeration value="SI"/>
          <xsd:enumeration value="SO"/>
          <xsd:enumeration value="ST"/>
          <xsd:enumeration value="SU"/>
          <xsd:enumeration value="SW"/>
          <xsd:enumeration value="SS"/>
          <xsd:enumeration value="TL"/>
          <xsd:enumeration value="TY"/>
          <xsd:enumeration value="TG"/>
          <xsd:enumeration value="TA"/>
          <xsd:enumeration value="TT"/>
          <xsd:enumeration value="TE"/>
          <xsd:enumeration value="TH"/>
          <xsd:enumeration value="BO"/>
          <xsd:enumeration value="TI"/>
          <xsd:enumeration value="TO"/>
          <xsd:enumeration value="TS"/>
          <xsd:enumeration value="TN"/>
          <xsd:enumeration value="TK"/>
          <xsd:enumeration value="TW"/>
          <xsd:enumeration value="UG"/>
          <xsd:enumeration value="UK"/>
          <xsd:enumeration value="UR"/>
          <xsd:enumeration value="UZ"/>
          <xsd:enumeration value="VE"/>
          <xsd:enumeration value="VI"/>
          <xsd:enumeration value="VO"/>
          <xsd:enumeration value="WA"/>
          <xsd:enumeration value="CY"/>
          <xsd:enumeration value="FY"/>
          <xsd:enumeration value="WO"/>
          <xsd:enumeration value="XH"/>
          <xsd:enumeration value="YI"/>
          <xsd:enumeration value="YO"/>
          <xsd:enumeration value="ZA"/>
          <xsd:enumeration value="ZU"/>
        </xsd:restriction>
      </xsd:simpleType>
    </xsd:element>
    <xsd:element name="Folder" ma:index="14" nillable="true" ma:displayName="Folder" ma:internalName="Folder">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ma:index="9" ma:displayName="Author"/>
        <xsd:element ref="dcterms:created" minOccurs="0" maxOccurs="1"/>
        <xsd:element ref="dc:identifier" minOccurs="0" maxOccurs="1"/>
        <xsd:element name="contentType" minOccurs="0" maxOccurs="1" type="xsd:string" ma:index="0" ma:displayName="Content Type"/>
        <xsd:element ref="dc:title" minOccurs="0" maxOccurs="1" ma:index="7" ma:displayName="Title"/>
        <xsd:element ref="dc:subject" minOccurs="0" maxOccurs="1" ma:index="8" ma:displayName="Subject"/>
        <xsd:element ref="dc:description" minOccurs="0" maxOccurs="1" ma:index="11" ma:displayName="Comments"/>
        <xsd:element name="keywords" minOccurs="0" maxOccurs="1" type="xsd:string" ma:index="10"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EC_Collab_Reference xmlns="c4f59a73-48a8-4c20-ac74-6b86bc598c46" xsi:nil="true"/>
    <EC_Collab_DocumentLanguage xmlns="c4f59a73-48a8-4c20-ac74-6b86bc598c46">EN</EC_Collab_DocumentLanguage>
    <Folder xmlns="c4f59a73-48a8-4c20-ac74-6b86bc598c46"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customXsn xmlns="http://schemas.microsoft.com/office/2006/metadata/customXsn">
  <xsnLocation/>
  <cached>True</cached>
  <openByDefault>True</openByDefault>
  <xsnScope/>
</customXsn>
</file>

<file path=customXml/itemProps1.xml><?xml version="1.0" encoding="utf-8"?>
<ds:datastoreItem xmlns:ds="http://schemas.openxmlformats.org/officeDocument/2006/customXml" ds:itemID="{1B628327-F75C-4C40-A45B-EC5AF00B4C4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4f59a73-48a8-4c20-ac74-6b86bc598c4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F0D4D07-E866-4376-A8E3-8AFDB2911A94}">
  <ds:schemaRefs>
    <ds:schemaRef ds:uri="c4f59a73-48a8-4c20-ac74-6b86bc598c46"/>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http://purl.org/dc/dcmitype/"/>
  </ds:schemaRefs>
</ds:datastoreItem>
</file>

<file path=customXml/itemProps3.xml><?xml version="1.0" encoding="utf-8"?>
<ds:datastoreItem xmlns:ds="http://schemas.openxmlformats.org/officeDocument/2006/customXml" ds:itemID="{114AF5C8-F518-4F8C-897E-EFEFD417F41C}">
  <ds:schemaRefs>
    <ds:schemaRef ds:uri="http://schemas.microsoft.com/sharepoint/v3/contenttype/forms"/>
  </ds:schemaRefs>
</ds:datastoreItem>
</file>

<file path=customXml/itemProps4.xml><?xml version="1.0" encoding="utf-8"?>
<ds:datastoreItem xmlns:ds="http://schemas.openxmlformats.org/officeDocument/2006/customXml" ds:itemID="{B01701A9-C708-4FFC-9BA4-23F1E9B6B867}">
  <ds:schemaRefs>
    <ds:schemaRef ds:uri="http://schemas.microsoft.com/office/2006/metadata/customXs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Compilation Information</vt:lpstr>
      <vt:lpstr>Application form</vt:lpstr>
      <vt:lpstr>Declarations-Mandatory Criteria</vt:lpstr>
      <vt:lpstr>Declarations- Optional Criteria</vt:lpstr>
      <vt:lpstr>Total Score</vt:lpstr>
      <vt:lpstr>'Declarations-Mandatory Criteria'!db</vt:lpstr>
      <vt:lpstr>'Compilation Information'!Print_Area</vt:lpstr>
      <vt:lpstr>'Declarations- Optional Criteria'!Print_Area</vt:lpstr>
      <vt:lpstr>'Declarations-Mandatory Criteria'!Print_Area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Raquel Villalba</dc:creator>
  <cp:lastModifiedBy>PEREZ ARRIBAS Zahara (JRC-SEVILLA)</cp:lastModifiedBy>
  <cp:lastPrinted>2018-01-04T09:56:25Z</cp:lastPrinted>
  <dcterms:created xsi:type="dcterms:W3CDTF">2017-01-09T10:51:05Z</dcterms:created>
  <dcterms:modified xsi:type="dcterms:W3CDTF">2023-03-20T15:03:45Z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0x010100258AA79CEB83498886A3A0868112325000B18CD22CA22805428C3AE00056F62E7C</vt:lpwstr>
  </property>
</Properties>
</file>